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eludia_kpr (1)" sheetId="1" r:id="rId1"/>
  </sheets>
  <definedNames>
    <definedName name="_xlnm.Print_Area" localSheetId="0">'eludia_kpr (1)'!$A$1:$K$85</definedName>
  </definedNames>
  <calcPr calcId="125725"/>
</workbook>
</file>

<file path=xl/calcChain.xml><?xml version="1.0" encoding="utf-8"?>
<calcChain xmlns="http://schemas.openxmlformats.org/spreadsheetml/2006/main">
  <c r="I62" i="1"/>
  <c r="I58"/>
  <c r="I54"/>
  <c r="I50"/>
  <c r="I45"/>
  <c r="I40"/>
  <c r="I35"/>
  <c r="I26"/>
  <c r="I21"/>
  <c r="I16"/>
  <c r="I10"/>
  <c r="I80"/>
  <c r="I69"/>
</calcChain>
</file>

<file path=xl/sharedStrings.xml><?xml version="1.0" encoding="utf-8"?>
<sst xmlns="http://schemas.openxmlformats.org/spreadsheetml/2006/main" count="293" uniqueCount="98">
  <si>
    <t>ПРОГРАММА КАПИТАЛЬНОГО РЕМОНТА</t>
  </si>
  <si>
    <t>Наименование:</t>
  </si>
  <si>
    <t>Краткосрочный план реализации региональной программы Московской области по проведению капитального ремонта на 2021 год</t>
  </si>
  <si>
    <t>Статус:</t>
  </si>
  <si>
    <t>Проект</t>
  </si>
  <si>
    <t>Многоквартирные дома и виды выполняемых работ ( заявлено 124 454 268,63 руб., лимит 124 602 831,61 руб.)</t>
  </si>
  <si>
    <t> ОМСУ </t>
  </si>
  <si>
    <t> Адрес </t>
  </si>
  <si>
    <t> Вид работы </t>
  </si>
  <si>
    <t> Период </t>
  </si>
  <si>
    <t> Объем </t>
  </si>
  <si>
    <t> ЕИ </t>
  </si>
  <si>
    <t> Строительный контроль (2.14%) </t>
  </si>
  <si>
    <t> Обследование МКД на предмет подготовки исходно-разрешительной документации (ИРД). ТЗК - техническое заключение. Рабочая документация. Сметная документация. Экспертиза МОГЭ (7%) </t>
  </si>
  <si>
    <t> Итого </t>
  </si>
  <si>
    <t>Ступино г.о.</t>
  </si>
  <si>
    <t>г. Ступино, с. Ситне-Щелканово, ул. Первомайская, д.1</t>
  </si>
  <si>
    <t>1.10</t>
  </si>
  <si>
    <t>Замена системы наружного водостока</t>
  </si>
  <si>
    <t>Декабрь 2021</t>
  </si>
  <si>
    <t>кв. м общей площади фасада</t>
  </si>
  <si>
    <t>2.4.1</t>
  </si>
  <si>
    <t>Замена кровли из АЦЛ на оцинкованный профлист</t>
  </si>
  <si>
    <t>кв.м кровли</t>
  </si>
  <si>
    <t>2.5</t>
  </si>
  <si>
    <t>Замена стропильной системы</t>
  </si>
  <si>
    <t>кв. м кровли</t>
  </si>
  <si>
    <t>2.6</t>
  </si>
  <si>
    <t>Ремонт чердачного помещения</t>
  </si>
  <si>
    <t>кв. м чердачного помещения</t>
  </si>
  <si>
    <t>г. Ступино, с. Татариново, ул. Ленина, д.7</t>
  </si>
  <si>
    <t>2.1</t>
  </si>
  <si>
    <t>Ремонт мягкой рулонной кровли, с утеплителем, для многоквартирных домов, не имеющих чердачного помещения</t>
  </si>
  <si>
    <t>г. Ступино, ул. Акри, д.12</t>
  </si>
  <si>
    <t>г. Ступино, ул. Акри, д.18</t>
  </si>
  <si>
    <t>г. Ступино, ул. Андропова, д.48/22</t>
  </si>
  <si>
    <t>г. Ступино, ул. Гоголя, д.13/8</t>
  </si>
  <si>
    <t>3.1.1</t>
  </si>
  <si>
    <t>Замена стояков центрального отопления с радиаторами</t>
  </si>
  <si>
    <t>кв. м общей жилой площади помещений</t>
  </si>
  <si>
    <t>3.1.3</t>
  </si>
  <si>
    <t>Замена стояков центрального отопления (подвал, чердак) с их теплоизоляцией и запорной арматурой</t>
  </si>
  <si>
    <t>кв. м подвала (чердака)</t>
  </si>
  <si>
    <t>3.2.1</t>
  </si>
  <si>
    <t>Замена стояков холодного водоснабжения в квартирах с изоляцией и запорной арматурой</t>
  </si>
  <si>
    <t>3.2.2</t>
  </si>
  <si>
    <t>Замена разводящих трубопроводов холодного водоснабжения в подвале (чердаке) с изоляцией и запорной арматурой</t>
  </si>
  <si>
    <t>3.3.1</t>
  </si>
  <si>
    <t>Замена стояков горячего водоснабжения в квартирах с изоляцией и запорной арматурой</t>
  </si>
  <si>
    <t>3.3.2</t>
  </si>
  <si>
    <t>Замена разводящих трубопроводов горячего водоснабжения в подвале (чердаке) с изоляцией и запорной арматурой</t>
  </si>
  <si>
    <t>3.4.1</t>
  </si>
  <si>
    <t>Замена системы канализации (стояки)</t>
  </si>
  <si>
    <t>3.4.2</t>
  </si>
  <si>
    <t>Замена системы канализации (подвал)</t>
  </si>
  <si>
    <t>кв. м подвала</t>
  </si>
  <si>
    <t>г. Ступино, ул. Куйбышева, д.24</t>
  </si>
  <si>
    <t>г. Ступино, ул. Куйбышева, д.26/37</t>
  </si>
  <si>
    <t>г. Ступино, ул. Куйбышева, д.29/28</t>
  </si>
  <si>
    <t>2.2</t>
  </si>
  <si>
    <t>Ремонт металлической фальцевой кровли</t>
  </si>
  <si>
    <t>г. Ступино, ул. Овражная, д.6</t>
  </si>
  <si>
    <t>6.1</t>
  </si>
  <si>
    <t>Замена лифта без направляющих грузоподъемностью 400 кг с количеством остановок 9</t>
  </si>
  <si>
    <t>лифт</t>
  </si>
  <si>
    <t>6.2</t>
  </si>
  <si>
    <t>Стоимость работ по устройству одной дополнительной остановки лифта грузоподъемностью 400 кг (добавляется или вычитается)</t>
  </si>
  <si>
    <t>остановка</t>
  </si>
  <si>
    <t>6.7</t>
  </si>
  <si>
    <t>Ремонт или замена отдельного лифтового оборудования, в том числе направляющих</t>
  </si>
  <si>
    <t>г. Ступино, ул. Фрунзе, д.3 к.1</t>
  </si>
  <si>
    <t>г. Ступино, ул. Фрунзе, д.3 к.2</t>
  </si>
  <si>
    <t>г. Ступино, ул. Чайковского, д.6</t>
  </si>
  <si>
    <t>1.6</t>
  </si>
  <si>
    <t>Ремонт оштукатуренного фасада</t>
  </si>
  <si>
    <t>1.11</t>
  </si>
  <si>
    <t>Ремонт балконных плит</t>
  </si>
  <si>
    <t>кв. м балконной плиты</t>
  </si>
  <si>
    <t>1.12</t>
  </si>
  <si>
    <t>Ремонт (замена) козырьков подъездов</t>
  </si>
  <si>
    <t>кв. м козырька</t>
  </si>
  <si>
    <t>1.13</t>
  </si>
  <si>
    <t>Замена оконных и балконных блоков в местах общего пользования</t>
  </si>
  <si>
    <t>кв. м оконных и балконных блоков</t>
  </si>
  <si>
    <t>1.14</t>
  </si>
  <si>
    <t>Замена входных дверей в подъезды, мусорокамеры на металлические двери в энергосберегающем исполнении</t>
  </si>
  <si>
    <t>кв. м дверного блока</t>
  </si>
  <si>
    <t>1.15</t>
  </si>
  <si>
    <t>Установка и разборка строительных лесов с защитной сеткой</t>
  </si>
  <si>
    <t>3.1.7</t>
  </si>
  <si>
    <t>Вскрытие и восстановление полов квартир первых этажей при замене систем центрального отопления, холодного водоснабжения, горячего водоснабжения</t>
  </si>
  <si>
    <t>м2 площади дома по внешним стенам</t>
  </si>
  <si>
    <t>3.4.4</t>
  </si>
  <si>
    <t>Вскрытие и восстановление полов квартир первых этажей при замене системы канализации</t>
  </si>
  <si>
    <t>кв. м площади дома по внешним стенам</t>
  </si>
  <si>
    <t>5.2</t>
  </si>
  <si>
    <t>Ремонт отмостки</t>
  </si>
  <si>
    <t>кв.м отмостки</t>
  </si>
</sst>
</file>

<file path=xl/styles.xml><?xml version="1.0" encoding="utf-8"?>
<styleSheet xmlns="http://schemas.openxmlformats.org/spreadsheetml/2006/main">
  <numFmts count="3">
    <numFmt numFmtId="164" formatCode="###,###,###,###,###,##0.00"/>
    <numFmt numFmtId="165" formatCode="###,###,###,###,###,##0.0"/>
    <numFmt numFmtId="166" formatCode="###,###,###,###,###,##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2"/>
      <color theme="1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0" fillId="33" borderId="0" xfId="0" applyFill="1"/>
    <xf numFmtId="0" fontId="16" fillId="33" borderId="10" xfId="0" applyFont="1" applyFill="1" applyBorder="1" applyAlignment="1">
      <alignment horizontal="right"/>
    </xf>
    <xf numFmtId="0" fontId="0" fillId="33" borderId="10" xfId="0" applyFill="1" applyBorder="1" applyAlignment="1">
      <alignment wrapText="1"/>
    </xf>
    <xf numFmtId="0" fontId="18" fillId="33" borderId="0" xfId="0" applyFont="1" applyFill="1"/>
    <xf numFmtId="0" fontId="16" fillId="33" borderId="10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22" fontId="0" fillId="33" borderId="0" xfId="0" applyNumberFormat="1" applyFill="1"/>
    <xf numFmtId="0" fontId="0" fillId="33" borderId="20" xfId="0" applyFill="1" applyBorder="1"/>
    <xf numFmtId="49" fontId="0" fillId="33" borderId="13" xfId="0" applyNumberFormat="1" applyFill="1" applyBorder="1" applyAlignment="1">
      <alignment vertical="top" wrapText="1"/>
    </xf>
    <xf numFmtId="49" fontId="0" fillId="33" borderId="10" xfId="0" applyNumberFormat="1" applyFill="1" applyBorder="1" applyAlignment="1">
      <alignment vertical="top" wrapText="1"/>
    </xf>
    <xf numFmtId="49" fontId="0" fillId="33" borderId="10" xfId="0" applyNumberFormat="1" applyFill="1" applyBorder="1" applyAlignment="1">
      <alignment horizontal="left" vertical="top" wrapText="1"/>
    </xf>
    <xf numFmtId="49" fontId="0" fillId="33" borderId="10" xfId="0" applyNumberFormat="1" applyFill="1" applyBorder="1" applyAlignment="1">
      <alignment horizontal="right" vertical="top" wrapText="1"/>
    </xf>
    <xf numFmtId="164" fontId="0" fillId="33" borderId="10" xfId="0" applyNumberFormat="1" applyFill="1" applyBorder="1" applyAlignment="1">
      <alignment horizontal="right" vertical="top" wrapText="1"/>
    </xf>
    <xf numFmtId="165" fontId="0" fillId="33" borderId="10" xfId="0" applyNumberFormat="1" applyFill="1" applyBorder="1" applyAlignment="1">
      <alignment horizontal="right" vertical="top" wrapText="1"/>
    </xf>
    <xf numFmtId="166" fontId="0" fillId="33" borderId="10" xfId="0" applyNumberFormat="1" applyFill="1" applyBorder="1" applyAlignment="1">
      <alignment horizontal="right" vertical="top" wrapText="1"/>
    </xf>
    <xf numFmtId="164" fontId="0" fillId="33" borderId="10" xfId="0" applyNumberFormat="1" applyFill="1" applyBorder="1" applyAlignment="1">
      <alignment vertical="top" wrapText="1"/>
    </xf>
    <xf numFmtId="49" fontId="0" fillId="34" borderId="10" xfId="0" applyNumberFormat="1" applyFill="1" applyBorder="1" applyAlignment="1">
      <alignment horizontal="left" vertical="top" wrapText="1"/>
    </xf>
    <xf numFmtId="164" fontId="0" fillId="34" borderId="10" xfId="0" applyNumberFormat="1" applyFill="1" applyBorder="1" applyAlignment="1">
      <alignment horizontal="right" vertical="top" wrapText="1"/>
    </xf>
    <xf numFmtId="49" fontId="0" fillId="35" borderId="10" xfId="0" applyNumberFormat="1" applyFill="1" applyBorder="1" applyAlignment="1">
      <alignment horizontal="left" vertical="top" wrapText="1"/>
    </xf>
    <xf numFmtId="164" fontId="0" fillId="35" borderId="10" xfId="0" applyNumberFormat="1" applyFill="1" applyBorder="1" applyAlignment="1">
      <alignment horizontal="right" vertical="top" wrapText="1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5" xfId="0" applyFont="1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6" fillId="33" borderId="17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6" fillId="33" borderId="18" xfId="0" applyFont="1" applyFill="1" applyBorder="1" applyAlignment="1">
      <alignment horizontal="center" vertical="center" wrapText="1"/>
    </xf>
    <xf numFmtId="164" fontId="16" fillId="33" borderId="10" xfId="0" applyNumberFormat="1" applyFont="1" applyFill="1" applyBorder="1" applyAlignment="1">
      <alignment horizontal="right" vertical="top" wrapText="1"/>
    </xf>
    <xf numFmtId="164" fontId="16" fillId="33" borderId="10" xfId="0" applyNumberFormat="1" applyFont="1" applyFill="1" applyBorder="1" applyAlignment="1">
      <alignment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5"/>
  <sheetViews>
    <sheetView showGridLines="0" tabSelected="1" view="pageBreakPreview" topLeftCell="A52" zoomScaleNormal="100" zoomScaleSheetLayoutView="100" workbookViewId="0">
      <selection activeCell="I62" sqref="I62"/>
    </sheetView>
  </sheetViews>
  <sheetFormatPr defaultRowHeight="15"/>
  <cols>
    <col min="1" max="1" width="5.28515625" style="1" customWidth="1"/>
    <col min="2" max="2" width="12.28515625" style="1" customWidth="1"/>
    <col min="3" max="3" width="30.5703125" style="1" customWidth="1"/>
    <col min="4" max="4" width="4.7109375" style="1" customWidth="1"/>
    <col min="5" max="5" width="36.5703125" style="1" bestFit="1" customWidth="1"/>
    <col min="6" max="6" width="13.42578125" style="1" bestFit="1" customWidth="1"/>
    <col min="7" max="7" width="8.28515625" style="1" customWidth="1"/>
    <col min="8" max="8" width="17.42578125" style="1" customWidth="1"/>
    <col min="9" max="9" width="13.7109375" style="1" bestFit="1" customWidth="1"/>
    <col min="10" max="10" width="15.140625" style="1" customWidth="1"/>
    <col min="11" max="11" width="21.7109375" style="1" customWidth="1"/>
    <col min="12" max="16384" width="9.140625" style="1"/>
  </cols>
  <sheetData>
    <row r="1" spans="1:11">
      <c r="B1" s="23" t="s">
        <v>0</v>
      </c>
      <c r="C1" s="24"/>
      <c r="D1" s="24"/>
      <c r="E1" s="25"/>
    </row>
    <row r="2" spans="1:11" ht="77.25" customHeight="1">
      <c r="B2" s="2" t="s">
        <v>1</v>
      </c>
      <c r="C2" s="3" t="s">
        <v>2</v>
      </c>
      <c r="D2" s="2" t="s">
        <v>3</v>
      </c>
      <c r="E2" s="3" t="s">
        <v>4</v>
      </c>
    </row>
    <row r="3" spans="1:11" ht="15.75">
      <c r="B3" s="4" t="s">
        <v>5</v>
      </c>
    </row>
    <row r="4" spans="1:11" ht="75" customHeight="1">
      <c r="A4" s="8"/>
      <c r="B4" s="26" t="s">
        <v>6</v>
      </c>
      <c r="C4" s="21" t="s">
        <v>7</v>
      </c>
      <c r="D4" s="28" t="s">
        <v>8</v>
      </c>
      <c r="E4" s="26"/>
      <c r="F4" s="21" t="s">
        <v>9</v>
      </c>
      <c r="G4" s="21" t="s">
        <v>10</v>
      </c>
      <c r="H4" s="21" t="s">
        <v>11</v>
      </c>
      <c r="I4" s="6"/>
      <c r="J4" s="21" t="s">
        <v>12</v>
      </c>
      <c r="K4" s="21" t="s">
        <v>13</v>
      </c>
    </row>
    <row r="5" spans="1:11" ht="129.75" customHeight="1">
      <c r="A5" s="8"/>
      <c r="B5" s="27"/>
      <c r="C5" s="22"/>
      <c r="D5" s="29"/>
      <c r="E5" s="27"/>
      <c r="F5" s="22"/>
      <c r="G5" s="22"/>
      <c r="H5" s="22"/>
      <c r="I5" s="5" t="s">
        <v>14</v>
      </c>
      <c r="J5" s="22"/>
      <c r="K5" s="22"/>
    </row>
    <row r="6" spans="1:11" ht="45">
      <c r="A6" s="8"/>
      <c r="B6" s="9" t="s">
        <v>15</v>
      </c>
      <c r="C6" s="10" t="s">
        <v>16</v>
      </c>
      <c r="D6" s="10" t="s">
        <v>17</v>
      </c>
      <c r="E6" s="11" t="s">
        <v>18</v>
      </c>
      <c r="F6" s="12" t="s">
        <v>19</v>
      </c>
      <c r="G6" s="13">
        <v>722.01</v>
      </c>
      <c r="H6" s="10" t="s">
        <v>20</v>
      </c>
      <c r="I6" s="13">
        <v>106388.17</v>
      </c>
      <c r="J6" s="13">
        <v>2276.71</v>
      </c>
      <c r="K6" s="13">
        <v>7447.17</v>
      </c>
    </row>
    <row r="7" spans="1:11" ht="30">
      <c r="A7" s="8"/>
      <c r="B7" s="9"/>
      <c r="C7" s="10"/>
      <c r="D7" s="10" t="s">
        <v>21</v>
      </c>
      <c r="E7" s="11" t="s">
        <v>22</v>
      </c>
      <c r="F7" s="12" t="s">
        <v>19</v>
      </c>
      <c r="G7" s="14">
        <v>626.20000000000005</v>
      </c>
      <c r="H7" s="10" t="s">
        <v>23</v>
      </c>
      <c r="I7" s="13">
        <v>1639084.76</v>
      </c>
      <c r="J7" s="13">
        <v>35076.410000000003</v>
      </c>
      <c r="K7" s="13">
        <v>114735.93</v>
      </c>
    </row>
    <row r="8" spans="1:11">
      <c r="A8" s="8"/>
      <c r="B8" s="9"/>
      <c r="C8" s="10"/>
      <c r="D8" s="10" t="s">
        <v>24</v>
      </c>
      <c r="E8" s="11" t="s">
        <v>25</v>
      </c>
      <c r="F8" s="12" t="s">
        <v>19</v>
      </c>
      <c r="G8" s="14">
        <v>626.20000000000005</v>
      </c>
      <c r="H8" s="10" t="s">
        <v>26</v>
      </c>
      <c r="I8" s="13">
        <v>1148356.8700000001</v>
      </c>
      <c r="J8" s="13">
        <v>24574.84</v>
      </c>
      <c r="K8" s="13">
        <v>80384.98</v>
      </c>
    </row>
    <row r="9" spans="1:11" ht="30">
      <c r="A9" s="8"/>
      <c r="B9" s="9"/>
      <c r="C9" s="10"/>
      <c r="D9" s="10" t="s">
        <v>27</v>
      </c>
      <c r="E9" s="11" t="s">
        <v>28</v>
      </c>
      <c r="F9" s="12" t="s">
        <v>19</v>
      </c>
      <c r="G9" s="13">
        <v>491.08</v>
      </c>
      <c r="H9" s="10" t="s">
        <v>29</v>
      </c>
      <c r="I9" s="13">
        <v>1908955.64</v>
      </c>
      <c r="J9" s="13">
        <v>40851.65</v>
      </c>
      <c r="K9" s="13">
        <v>133626.89000000001</v>
      </c>
    </row>
    <row r="10" spans="1:11">
      <c r="A10" s="8"/>
      <c r="B10" s="9"/>
      <c r="C10" s="10"/>
      <c r="D10" s="10"/>
      <c r="E10" s="11"/>
      <c r="F10" s="12"/>
      <c r="G10" s="13"/>
      <c r="H10" s="10"/>
      <c r="I10" s="30">
        <f>SUM(I6:I9)</f>
        <v>4802785.4399999995</v>
      </c>
      <c r="J10" s="13"/>
      <c r="K10" s="13"/>
    </row>
    <row r="11" spans="1:11" ht="60">
      <c r="A11" s="8"/>
      <c r="B11" s="9" t="s">
        <v>15</v>
      </c>
      <c r="C11" s="10" t="s">
        <v>30</v>
      </c>
      <c r="D11" s="10" t="s">
        <v>31</v>
      </c>
      <c r="E11" s="11" t="s">
        <v>32</v>
      </c>
      <c r="F11" s="12" t="s">
        <v>19</v>
      </c>
      <c r="G11" s="14">
        <v>273.8</v>
      </c>
      <c r="H11" s="10" t="s">
        <v>26</v>
      </c>
      <c r="I11" s="30">
        <v>1607414.09</v>
      </c>
      <c r="J11" s="13">
        <v>34398.660000000003</v>
      </c>
      <c r="K11" s="13">
        <v>112518.99</v>
      </c>
    </row>
    <row r="12" spans="1:11" ht="30">
      <c r="A12" s="8"/>
      <c r="B12" s="9" t="s">
        <v>15</v>
      </c>
      <c r="C12" s="10" t="s">
        <v>33</v>
      </c>
      <c r="D12" s="10" t="s">
        <v>17</v>
      </c>
      <c r="E12" s="11" t="s">
        <v>18</v>
      </c>
      <c r="F12" s="12" t="s">
        <v>19</v>
      </c>
      <c r="G12" s="14">
        <v>729.9</v>
      </c>
      <c r="H12" s="10" t="s">
        <v>20</v>
      </c>
      <c r="I12" s="13">
        <v>107550.77</v>
      </c>
      <c r="J12" s="13">
        <v>2301.59</v>
      </c>
      <c r="K12" s="13">
        <v>7528.55</v>
      </c>
    </row>
    <row r="13" spans="1:11" ht="30">
      <c r="A13" s="8"/>
      <c r="B13" s="9"/>
      <c r="C13" s="10"/>
      <c r="D13" s="10" t="s">
        <v>21</v>
      </c>
      <c r="E13" s="11" t="s">
        <v>22</v>
      </c>
      <c r="F13" s="12" t="s">
        <v>19</v>
      </c>
      <c r="G13" s="14">
        <v>528.9</v>
      </c>
      <c r="H13" s="10" t="s">
        <v>23</v>
      </c>
      <c r="I13" s="13">
        <v>1384401.04</v>
      </c>
      <c r="J13" s="13">
        <v>29626.18</v>
      </c>
      <c r="K13" s="13">
        <v>96908.07</v>
      </c>
    </row>
    <row r="14" spans="1:11">
      <c r="A14" s="8"/>
      <c r="B14" s="9"/>
      <c r="C14" s="10"/>
      <c r="D14" s="10" t="s">
        <v>24</v>
      </c>
      <c r="E14" s="11" t="s">
        <v>25</v>
      </c>
      <c r="F14" s="12" t="s">
        <v>19</v>
      </c>
      <c r="G14" s="14">
        <v>528.9</v>
      </c>
      <c r="H14" s="10" t="s">
        <v>26</v>
      </c>
      <c r="I14" s="13">
        <v>969923.27</v>
      </c>
      <c r="J14" s="13">
        <v>20756.36</v>
      </c>
      <c r="K14" s="13">
        <v>67894.63</v>
      </c>
    </row>
    <row r="15" spans="1:11" ht="30">
      <c r="A15" s="8"/>
      <c r="B15" s="9"/>
      <c r="C15" s="10"/>
      <c r="D15" s="10" t="s">
        <v>27</v>
      </c>
      <c r="E15" s="11" t="s">
        <v>28</v>
      </c>
      <c r="F15" s="12" t="s">
        <v>19</v>
      </c>
      <c r="G15" s="14">
        <v>472.6</v>
      </c>
      <c r="H15" s="10" t="s">
        <v>29</v>
      </c>
      <c r="I15" s="13">
        <v>1837119.08</v>
      </c>
      <c r="J15" s="13">
        <v>39314.35</v>
      </c>
      <c r="K15" s="13">
        <v>128598.34</v>
      </c>
    </row>
    <row r="16" spans="1:11">
      <c r="A16" s="8"/>
      <c r="B16" s="9"/>
      <c r="C16" s="10"/>
      <c r="D16" s="10"/>
      <c r="E16" s="11"/>
      <c r="F16" s="12"/>
      <c r="G16" s="14"/>
      <c r="H16" s="10"/>
      <c r="I16" s="30">
        <f>SUM(I12:I15)</f>
        <v>4298994.16</v>
      </c>
      <c r="J16" s="13"/>
      <c r="K16" s="13"/>
    </row>
    <row r="17" spans="1:11" ht="30">
      <c r="A17" s="8"/>
      <c r="B17" s="9" t="s">
        <v>15</v>
      </c>
      <c r="C17" s="10" t="s">
        <v>34</v>
      </c>
      <c r="D17" s="10" t="s">
        <v>17</v>
      </c>
      <c r="E17" s="11" t="s">
        <v>18</v>
      </c>
      <c r="F17" s="12" t="s">
        <v>19</v>
      </c>
      <c r="G17" s="14">
        <v>891.2</v>
      </c>
      <c r="H17" s="10" t="s">
        <v>20</v>
      </c>
      <c r="I17" s="13">
        <v>131318.32</v>
      </c>
      <c r="J17" s="13">
        <v>2810.21</v>
      </c>
      <c r="K17" s="13">
        <v>9192.2800000000007</v>
      </c>
    </row>
    <row r="18" spans="1:11" ht="30">
      <c r="A18" s="8"/>
      <c r="B18" s="9"/>
      <c r="C18" s="10"/>
      <c r="D18" s="10" t="s">
        <v>21</v>
      </c>
      <c r="E18" s="11" t="s">
        <v>22</v>
      </c>
      <c r="F18" s="12" t="s">
        <v>19</v>
      </c>
      <c r="G18" s="14">
        <v>591.20000000000005</v>
      </c>
      <c r="H18" s="10" t="s">
        <v>23</v>
      </c>
      <c r="I18" s="13">
        <v>1547471.91</v>
      </c>
      <c r="J18" s="13">
        <v>33115.9</v>
      </c>
      <c r="K18" s="13">
        <v>108323.03</v>
      </c>
    </row>
    <row r="19" spans="1:11">
      <c r="A19" s="8"/>
      <c r="B19" s="9"/>
      <c r="C19" s="10"/>
      <c r="D19" s="10" t="s">
        <v>24</v>
      </c>
      <c r="E19" s="11" t="s">
        <v>25</v>
      </c>
      <c r="F19" s="12" t="s">
        <v>19</v>
      </c>
      <c r="G19" s="14">
        <v>591.20000000000005</v>
      </c>
      <c r="H19" s="10" t="s">
        <v>26</v>
      </c>
      <c r="I19" s="13">
        <v>1084172.1200000001</v>
      </c>
      <c r="J19" s="13">
        <v>23201.279999999999</v>
      </c>
      <c r="K19" s="13">
        <v>75892.05</v>
      </c>
    </row>
    <row r="20" spans="1:11" ht="30">
      <c r="A20" s="8"/>
      <c r="B20" s="9"/>
      <c r="C20" s="10"/>
      <c r="D20" s="10" t="s">
        <v>27</v>
      </c>
      <c r="E20" s="11" t="s">
        <v>28</v>
      </c>
      <c r="F20" s="12" t="s">
        <v>19</v>
      </c>
      <c r="G20" s="15">
        <v>472</v>
      </c>
      <c r="H20" s="10" t="s">
        <v>29</v>
      </c>
      <c r="I20" s="13">
        <v>1834786.72</v>
      </c>
      <c r="J20" s="13">
        <v>39264.44</v>
      </c>
      <c r="K20" s="13">
        <v>128435.07</v>
      </c>
    </row>
    <row r="21" spans="1:11">
      <c r="A21" s="8"/>
      <c r="B21" s="9"/>
      <c r="C21" s="10"/>
      <c r="D21" s="10"/>
      <c r="E21" s="11"/>
      <c r="F21" s="12"/>
      <c r="G21" s="15"/>
      <c r="H21" s="10"/>
      <c r="I21" s="30">
        <f>SUM(I17:I20)</f>
        <v>4597749.07</v>
      </c>
      <c r="J21" s="13"/>
      <c r="K21" s="13"/>
    </row>
    <row r="22" spans="1:11" ht="30">
      <c r="A22" s="8"/>
      <c r="B22" s="9" t="s">
        <v>15</v>
      </c>
      <c r="C22" s="10" t="s">
        <v>35</v>
      </c>
      <c r="D22" s="10" t="s">
        <v>17</v>
      </c>
      <c r="E22" s="11" t="s">
        <v>18</v>
      </c>
      <c r="F22" s="12" t="s">
        <v>19</v>
      </c>
      <c r="G22" s="13">
        <v>2275.65</v>
      </c>
      <c r="H22" s="10" t="s">
        <v>20</v>
      </c>
      <c r="I22" s="13">
        <v>335317.03000000003</v>
      </c>
      <c r="J22" s="13">
        <v>7175.78</v>
      </c>
      <c r="K22" s="13">
        <v>23472.19</v>
      </c>
    </row>
    <row r="23" spans="1:11" ht="30">
      <c r="A23" s="8"/>
      <c r="B23" s="9"/>
      <c r="C23" s="10"/>
      <c r="D23" s="10" t="s">
        <v>21</v>
      </c>
      <c r="E23" s="11" t="s">
        <v>22</v>
      </c>
      <c r="F23" s="12" t="s">
        <v>19</v>
      </c>
      <c r="G23" s="15">
        <v>1594</v>
      </c>
      <c r="H23" s="10" t="s">
        <v>23</v>
      </c>
      <c r="I23" s="13">
        <v>4172310.94</v>
      </c>
      <c r="J23" s="13">
        <v>89287.45</v>
      </c>
      <c r="K23" s="13">
        <v>292061.77</v>
      </c>
    </row>
    <row r="24" spans="1:11">
      <c r="A24" s="8"/>
      <c r="B24" s="9"/>
      <c r="C24" s="10"/>
      <c r="D24" s="10" t="s">
        <v>24</v>
      </c>
      <c r="E24" s="11" t="s">
        <v>25</v>
      </c>
      <c r="F24" s="12" t="s">
        <v>19</v>
      </c>
      <c r="G24" s="15">
        <v>1594</v>
      </c>
      <c r="H24" s="10" t="s">
        <v>26</v>
      </c>
      <c r="I24" s="13">
        <v>2923156.9</v>
      </c>
      <c r="J24" s="13">
        <v>62555.56</v>
      </c>
      <c r="K24" s="13">
        <v>204620.98</v>
      </c>
    </row>
    <row r="25" spans="1:11" ht="30">
      <c r="A25" s="8"/>
      <c r="B25" s="9"/>
      <c r="C25" s="10"/>
      <c r="D25" s="10" t="s">
        <v>27</v>
      </c>
      <c r="E25" s="11" t="s">
        <v>28</v>
      </c>
      <c r="F25" s="12" t="s">
        <v>19</v>
      </c>
      <c r="G25" s="15">
        <v>1095</v>
      </c>
      <c r="H25" s="10" t="s">
        <v>29</v>
      </c>
      <c r="I25" s="13">
        <v>4256549.7</v>
      </c>
      <c r="J25" s="13">
        <v>91090.16</v>
      </c>
      <c r="K25" s="13">
        <v>297958.48</v>
      </c>
    </row>
    <row r="26" spans="1:11">
      <c r="A26" s="8"/>
      <c r="B26" s="9"/>
      <c r="C26" s="10"/>
      <c r="D26" s="10"/>
      <c r="E26" s="11"/>
      <c r="F26" s="12"/>
      <c r="G26" s="15"/>
      <c r="H26" s="10"/>
      <c r="I26" s="30">
        <f>SUM(I22:I25)</f>
        <v>11687334.57</v>
      </c>
      <c r="J26" s="13"/>
      <c r="K26" s="13"/>
    </row>
    <row r="27" spans="1:11" ht="45">
      <c r="A27" s="8"/>
      <c r="B27" s="9" t="s">
        <v>15</v>
      </c>
      <c r="C27" s="10" t="s">
        <v>36</v>
      </c>
      <c r="D27" s="10" t="s">
        <v>37</v>
      </c>
      <c r="E27" s="11" t="s">
        <v>38</v>
      </c>
      <c r="F27" s="12" t="s">
        <v>19</v>
      </c>
      <c r="G27" s="13">
        <v>3926.62</v>
      </c>
      <c r="H27" s="10" t="s">
        <v>39</v>
      </c>
      <c r="I27" s="13">
        <v>8017804.6399999997</v>
      </c>
      <c r="J27" s="13">
        <v>171581.02</v>
      </c>
      <c r="K27" s="13">
        <v>561246.31999999995</v>
      </c>
    </row>
    <row r="28" spans="1:11" ht="60">
      <c r="A28" s="8"/>
      <c r="B28" s="9"/>
      <c r="C28" s="10"/>
      <c r="D28" s="10" t="s">
        <v>40</v>
      </c>
      <c r="E28" s="11" t="s">
        <v>41</v>
      </c>
      <c r="F28" s="12" t="s">
        <v>19</v>
      </c>
      <c r="G28" s="14">
        <v>1546.8</v>
      </c>
      <c r="H28" s="10" t="s">
        <v>42</v>
      </c>
      <c r="I28" s="13">
        <v>3424692.54</v>
      </c>
      <c r="J28" s="13">
        <v>73288.42</v>
      </c>
      <c r="K28" s="13">
        <v>239728.48</v>
      </c>
    </row>
    <row r="29" spans="1:11" ht="45">
      <c r="A29" s="8"/>
      <c r="B29" s="9"/>
      <c r="C29" s="10"/>
      <c r="D29" s="10" t="s">
        <v>43</v>
      </c>
      <c r="E29" s="11" t="s">
        <v>44</v>
      </c>
      <c r="F29" s="12" t="s">
        <v>19</v>
      </c>
      <c r="G29" s="13">
        <v>3926.62</v>
      </c>
      <c r="H29" s="10" t="s">
        <v>39</v>
      </c>
      <c r="I29" s="13">
        <v>1245916.53</v>
      </c>
      <c r="J29" s="13">
        <v>26662.61</v>
      </c>
      <c r="K29" s="13">
        <v>87214.16</v>
      </c>
    </row>
    <row r="30" spans="1:11" ht="60">
      <c r="A30" s="8"/>
      <c r="B30" s="9"/>
      <c r="C30" s="10"/>
      <c r="D30" s="10" t="s">
        <v>45</v>
      </c>
      <c r="E30" s="11" t="s">
        <v>46</v>
      </c>
      <c r="F30" s="12" t="s">
        <v>19</v>
      </c>
      <c r="G30" s="14">
        <v>1546.8</v>
      </c>
      <c r="H30" s="10" t="s">
        <v>42</v>
      </c>
      <c r="I30" s="13">
        <v>940933.91</v>
      </c>
      <c r="J30" s="13">
        <v>20135.990000000002</v>
      </c>
      <c r="K30" s="13">
        <v>65865.37</v>
      </c>
    </row>
    <row r="31" spans="1:11" ht="45">
      <c r="A31" s="8"/>
      <c r="B31" s="9"/>
      <c r="C31" s="10"/>
      <c r="D31" s="10" t="s">
        <v>47</v>
      </c>
      <c r="E31" s="11" t="s">
        <v>48</v>
      </c>
      <c r="F31" s="12" t="s">
        <v>19</v>
      </c>
      <c r="G31" s="13">
        <v>3926.62</v>
      </c>
      <c r="H31" s="10" t="s">
        <v>39</v>
      </c>
      <c r="I31" s="13">
        <v>1762816.78</v>
      </c>
      <c r="J31" s="13">
        <v>37724.28</v>
      </c>
      <c r="K31" s="13">
        <v>123397.17</v>
      </c>
    </row>
    <row r="32" spans="1:11" ht="60">
      <c r="A32" s="8"/>
      <c r="B32" s="9"/>
      <c r="C32" s="10"/>
      <c r="D32" s="10" t="s">
        <v>49</v>
      </c>
      <c r="E32" s="11" t="s">
        <v>50</v>
      </c>
      <c r="F32" s="12" t="s">
        <v>19</v>
      </c>
      <c r="G32" s="14">
        <v>1546.8</v>
      </c>
      <c r="H32" s="10" t="s">
        <v>42</v>
      </c>
      <c r="I32" s="13">
        <v>1071978.8</v>
      </c>
      <c r="J32" s="13">
        <v>22940.35</v>
      </c>
      <c r="K32" s="13">
        <v>75038.52</v>
      </c>
    </row>
    <row r="33" spans="1:11" ht="45">
      <c r="A33" s="8"/>
      <c r="B33" s="9"/>
      <c r="C33" s="10"/>
      <c r="D33" s="10" t="s">
        <v>51</v>
      </c>
      <c r="E33" s="11" t="s">
        <v>52</v>
      </c>
      <c r="F33" s="12" t="s">
        <v>19</v>
      </c>
      <c r="G33" s="13">
        <v>3926.62</v>
      </c>
      <c r="H33" s="10" t="s">
        <v>39</v>
      </c>
      <c r="I33" s="13">
        <v>1489838.16</v>
      </c>
      <c r="J33" s="13">
        <v>31882.54</v>
      </c>
      <c r="K33" s="13">
        <v>104288.67</v>
      </c>
    </row>
    <row r="34" spans="1:11" ht="30">
      <c r="A34" s="8"/>
      <c r="B34" s="9"/>
      <c r="C34" s="10"/>
      <c r="D34" s="10" t="s">
        <v>53</v>
      </c>
      <c r="E34" s="11" t="s">
        <v>54</v>
      </c>
      <c r="F34" s="12" t="s">
        <v>19</v>
      </c>
      <c r="G34" s="14">
        <v>1546.8</v>
      </c>
      <c r="H34" s="10" t="s">
        <v>55</v>
      </c>
      <c r="I34" s="13">
        <v>863284.55</v>
      </c>
      <c r="J34" s="13">
        <v>18474.29</v>
      </c>
      <c r="K34" s="13">
        <v>60429.919999999998</v>
      </c>
    </row>
    <row r="35" spans="1:11">
      <c r="A35" s="8"/>
      <c r="B35" s="9"/>
      <c r="C35" s="10"/>
      <c r="D35" s="10"/>
      <c r="E35" s="11"/>
      <c r="F35" s="12"/>
      <c r="G35" s="14"/>
      <c r="H35" s="10"/>
      <c r="I35" s="30">
        <f>SUM(I27:I34)</f>
        <v>18817265.91</v>
      </c>
      <c r="J35" s="13"/>
      <c r="K35" s="13"/>
    </row>
    <row r="36" spans="1:11" ht="30">
      <c r="A36" s="8"/>
      <c r="B36" s="9" t="s">
        <v>15</v>
      </c>
      <c r="C36" s="10" t="s">
        <v>56</v>
      </c>
      <c r="D36" s="10" t="s">
        <v>17</v>
      </c>
      <c r="E36" s="11" t="s">
        <v>18</v>
      </c>
      <c r="F36" s="12" t="s">
        <v>19</v>
      </c>
      <c r="G36" s="13">
        <v>3204.34</v>
      </c>
      <c r="H36" s="10" t="s">
        <v>20</v>
      </c>
      <c r="I36" s="13">
        <v>472159.5</v>
      </c>
      <c r="J36" s="13">
        <v>10104.209999999999</v>
      </c>
      <c r="K36" s="13">
        <v>33051.17</v>
      </c>
    </row>
    <row r="37" spans="1:11" ht="30">
      <c r="A37" s="8"/>
      <c r="B37" s="9"/>
      <c r="C37" s="10"/>
      <c r="D37" s="10" t="s">
        <v>21</v>
      </c>
      <c r="E37" s="11" t="s">
        <v>22</v>
      </c>
      <c r="F37" s="12" t="s">
        <v>19</v>
      </c>
      <c r="G37" s="14">
        <v>2200.3000000000002</v>
      </c>
      <c r="H37" s="10" t="s">
        <v>23</v>
      </c>
      <c r="I37" s="13">
        <v>5759307.25</v>
      </c>
      <c r="J37" s="13">
        <v>123249.18</v>
      </c>
      <c r="K37" s="13">
        <v>403151.51</v>
      </c>
    </row>
    <row r="38" spans="1:11">
      <c r="A38" s="8"/>
      <c r="B38" s="9"/>
      <c r="C38" s="10"/>
      <c r="D38" s="10" t="s">
        <v>24</v>
      </c>
      <c r="E38" s="11" t="s">
        <v>25</v>
      </c>
      <c r="F38" s="12" t="s">
        <v>19</v>
      </c>
      <c r="G38" s="14">
        <v>2200.3000000000002</v>
      </c>
      <c r="H38" s="10" t="s">
        <v>26</v>
      </c>
      <c r="I38" s="13">
        <v>4035020.16</v>
      </c>
      <c r="J38" s="13">
        <v>86349.43</v>
      </c>
      <c r="K38" s="13">
        <v>282451.40999999997</v>
      </c>
    </row>
    <row r="39" spans="1:11" ht="30">
      <c r="A39" s="8"/>
      <c r="B39" s="9"/>
      <c r="C39" s="10"/>
      <c r="D39" s="10" t="s">
        <v>27</v>
      </c>
      <c r="E39" s="11" t="s">
        <v>28</v>
      </c>
      <c r="F39" s="12" t="s">
        <v>19</v>
      </c>
      <c r="G39" s="15">
        <v>1706</v>
      </c>
      <c r="H39" s="10" t="s">
        <v>29</v>
      </c>
      <c r="I39" s="13">
        <v>6631665.5599999996</v>
      </c>
      <c r="J39" s="13">
        <v>141917.64000000001</v>
      </c>
      <c r="K39" s="13">
        <v>464216.59</v>
      </c>
    </row>
    <row r="40" spans="1:11">
      <c r="A40" s="8"/>
      <c r="B40" s="9"/>
      <c r="C40" s="10"/>
      <c r="D40" s="10"/>
      <c r="E40" s="11"/>
      <c r="F40" s="12"/>
      <c r="G40" s="15"/>
      <c r="H40" s="10"/>
      <c r="I40" s="30">
        <f>SUM(I36:I39)</f>
        <v>16898152.469999999</v>
      </c>
      <c r="J40" s="13"/>
      <c r="K40" s="13"/>
    </row>
    <row r="41" spans="1:11" ht="30">
      <c r="A41" s="8"/>
      <c r="B41" s="9" t="s">
        <v>15</v>
      </c>
      <c r="C41" s="10" t="s">
        <v>57</v>
      </c>
      <c r="D41" s="10" t="s">
        <v>17</v>
      </c>
      <c r="E41" s="11" t="s">
        <v>18</v>
      </c>
      <c r="F41" s="12" t="s">
        <v>19</v>
      </c>
      <c r="G41" s="14">
        <v>2255.1999999999998</v>
      </c>
      <c r="H41" s="10" t="s">
        <v>20</v>
      </c>
      <c r="I41" s="13">
        <v>332303.71999999997</v>
      </c>
      <c r="J41" s="13">
        <v>7111.3</v>
      </c>
      <c r="K41" s="13">
        <v>23261.26</v>
      </c>
    </row>
    <row r="42" spans="1:11" ht="30">
      <c r="A42" s="8"/>
      <c r="B42" s="9"/>
      <c r="C42" s="10"/>
      <c r="D42" s="10" t="s">
        <v>21</v>
      </c>
      <c r="E42" s="11" t="s">
        <v>22</v>
      </c>
      <c r="F42" s="12" t="s">
        <v>19</v>
      </c>
      <c r="G42" s="14">
        <v>1174.5999999999999</v>
      </c>
      <c r="H42" s="10" t="s">
        <v>23</v>
      </c>
      <c r="I42" s="13">
        <v>3074527.25</v>
      </c>
      <c r="J42" s="13">
        <v>65794.880000000005</v>
      </c>
      <c r="K42" s="13">
        <v>215216.91</v>
      </c>
    </row>
    <row r="43" spans="1:11">
      <c r="A43" s="8"/>
      <c r="B43" s="9"/>
      <c r="C43" s="10"/>
      <c r="D43" s="10" t="s">
        <v>24</v>
      </c>
      <c r="E43" s="11" t="s">
        <v>25</v>
      </c>
      <c r="F43" s="12" t="s">
        <v>19</v>
      </c>
      <c r="G43" s="14">
        <v>1174.5999999999999</v>
      </c>
      <c r="H43" s="10" t="s">
        <v>26</v>
      </c>
      <c r="I43" s="13">
        <v>2154040.21</v>
      </c>
      <c r="J43" s="13">
        <v>46096.46</v>
      </c>
      <c r="K43" s="13">
        <v>150782.81</v>
      </c>
    </row>
    <row r="44" spans="1:11" ht="30">
      <c r="A44" s="8"/>
      <c r="B44" s="9"/>
      <c r="C44" s="10"/>
      <c r="D44" s="10" t="s">
        <v>27</v>
      </c>
      <c r="E44" s="11" t="s">
        <v>28</v>
      </c>
      <c r="F44" s="12" t="s">
        <v>19</v>
      </c>
      <c r="G44" s="15">
        <v>948</v>
      </c>
      <c r="H44" s="10" t="s">
        <v>29</v>
      </c>
      <c r="I44" s="13">
        <v>3685122.48</v>
      </c>
      <c r="J44" s="13">
        <v>78861.62</v>
      </c>
      <c r="K44" s="13">
        <v>257958.57</v>
      </c>
    </row>
    <row r="45" spans="1:11">
      <c r="A45" s="8"/>
      <c r="B45" s="9"/>
      <c r="C45" s="10"/>
      <c r="D45" s="10"/>
      <c r="E45" s="11"/>
      <c r="F45" s="12"/>
      <c r="G45" s="15"/>
      <c r="H45" s="10"/>
      <c r="I45" s="30">
        <f>SUM(I41:I44)</f>
        <v>9245993.6600000001</v>
      </c>
      <c r="J45" s="13"/>
      <c r="K45" s="13"/>
    </row>
    <row r="46" spans="1:11" ht="30">
      <c r="A46" s="8"/>
      <c r="B46" s="9" t="s">
        <v>15</v>
      </c>
      <c r="C46" s="10" t="s">
        <v>58</v>
      </c>
      <c r="D46" s="10" t="s">
        <v>17</v>
      </c>
      <c r="E46" s="11" t="s">
        <v>18</v>
      </c>
      <c r="F46" s="12" t="s">
        <v>19</v>
      </c>
      <c r="G46" s="14">
        <v>489.9</v>
      </c>
      <c r="H46" s="10" t="s">
        <v>20</v>
      </c>
      <c r="I46" s="13">
        <v>72186.77</v>
      </c>
      <c r="J46" s="13">
        <v>1544.8</v>
      </c>
      <c r="K46" s="13">
        <v>5053.07</v>
      </c>
    </row>
    <row r="47" spans="1:11" ht="30">
      <c r="A47" s="8"/>
      <c r="B47" s="9"/>
      <c r="C47" s="10"/>
      <c r="D47" s="10" t="s">
        <v>59</v>
      </c>
      <c r="E47" s="11" t="s">
        <v>60</v>
      </c>
      <c r="F47" s="12" t="s">
        <v>19</v>
      </c>
      <c r="G47" s="14">
        <v>354.6</v>
      </c>
      <c r="H47" s="10" t="s">
        <v>26</v>
      </c>
      <c r="I47" s="13">
        <v>1046970.68</v>
      </c>
      <c r="J47" s="13">
        <v>22405.17</v>
      </c>
      <c r="K47" s="13">
        <v>73287.95</v>
      </c>
    </row>
    <row r="48" spans="1:11">
      <c r="A48" s="8"/>
      <c r="B48" s="9"/>
      <c r="C48" s="10"/>
      <c r="D48" s="10" t="s">
        <v>24</v>
      </c>
      <c r="E48" s="11" t="s">
        <v>25</v>
      </c>
      <c r="F48" s="12" t="s">
        <v>19</v>
      </c>
      <c r="G48" s="14">
        <v>354.6</v>
      </c>
      <c r="H48" s="10" t="s">
        <v>26</v>
      </c>
      <c r="I48" s="13">
        <v>650283.21</v>
      </c>
      <c r="J48" s="13">
        <v>13916.06</v>
      </c>
      <c r="K48" s="13">
        <v>45519.82</v>
      </c>
    </row>
    <row r="49" spans="1:11" ht="30">
      <c r="A49" s="8"/>
      <c r="B49" s="9"/>
      <c r="C49" s="10"/>
      <c r="D49" s="10" t="s">
        <v>27</v>
      </c>
      <c r="E49" s="11" t="s">
        <v>28</v>
      </c>
      <c r="F49" s="12" t="s">
        <v>19</v>
      </c>
      <c r="G49" s="15">
        <v>252</v>
      </c>
      <c r="H49" s="10" t="s">
        <v>29</v>
      </c>
      <c r="I49" s="13">
        <v>979589.52</v>
      </c>
      <c r="J49" s="13">
        <v>20963.22</v>
      </c>
      <c r="K49" s="13">
        <v>68571.27</v>
      </c>
    </row>
    <row r="50" spans="1:11">
      <c r="A50" s="8"/>
      <c r="B50" s="9"/>
      <c r="C50" s="10"/>
      <c r="D50" s="10"/>
      <c r="E50" s="11"/>
      <c r="F50" s="12"/>
      <c r="G50" s="15"/>
      <c r="H50" s="10"/>
      <c r="I50" s="30">
        <f>SUM(I46:I49)</f>
        <v>2749030.1799999997</v>
      </c>
      <c r="J50" s="13"/>
      <c r="K50" s="13"/>
    </row>
    <row r="51" spans="1:11" ht="45">
      <c r="A51" s="8"/>
      <c r="B51" s="9" t="s">
        <v>15</v>
      </c>
      <c r="C51" s="10" t="s">
        <v>61</v>
      </c>
      <c r="D51" s="10" t="s">
        <v>62</v>
      </c>
      <c r="E51" s="11" t="s">
        <v>63</v>
      </c>
      <c r="F51" s="12" t="s">
        <v>19</v>
      </c>
      <c r="G51" s="15">
        <v>2</v>
      </c>
      <c r="H51" s="10" t="s">
        <v>64</v>
      </c>
      <c r="I51" s="13">
        <v>5198046.8600000003</v>
      </c>
      <c r="J51" s="13">
        <v>111238.2</v>
      </c>
      <c r="K51" s="13">
        <v>363863.28</v>
      </c>
    </row>
    <row r="52" spans="1:11" ht="60">
      <c r="A52" s="8"/>
      <c r="B52" s="9"/>
      <c r="C52" s="10"/>
      <c r="D52" s="10" t="s">
        <v>65</v>
      </c>
      <c r="E52" s="11" t="s">
        <v>66</v>
      </c>
      <c r="F52" s="12" t="s">
        <v>19</v>
      </c>
      <c r="G52" s="15">
        <v>1</v>
      </c>
      <c r="H52" s="10" t="s">
        <v>67</v>
      </c>
      <c r="I52" s="13">
        <v>135452.06</v>
      </c>
      <c r="J52" s="13">
        <v>2898.67</v>
      </c>
      <c r="K52" s="13">
        <v>9481.64</v>
      </c>
    </row>
    <row r="53" spans="1:11" ht="45">
      <c r="A53" s="8"/>
      <c r="B53" s="9"/>
      <c r="C53" s="10"/>
      <c r="D53" s="10" t="s">
        <v>68</v>
      </c>
      <c r="E53" s="11" t="s">
        <v>69</v>
      </c>
      <c r="F53" s="12" t="s">
        <v>19</v>
      </c>
      <c r="G53" s="15">
        <v>10</v>
      </c>
      <c r="H53" s="10" t="s">
        <v>67</v>
      </c>
      <c r="I53" s="16"/>
      <c r="J53" s="13">
        <v>0</v>
      </c>
      <c r="K53" s="13">
        <v>0</v>
      </c>
    </row>
    <row r="54" spans="1:11">
      <c r="A54" s="8"/>
      <c r="B54" s="9"/>
      <c r="C54" s="10"/>
      <c r="D54" s="10"/>
      <c r="E54" s="11"/>
      <c r="F54" s="12"/>
      <c r="G54" s="15"/>
      <c r="H54" s="10"/>
      <c r="I54" s="31">
        <f>SUM(I51:I53)</f>
        <v>5333498.92</v>
      </c>
      <c r="J54" s="13"/>
      <c r="K54" s="13"/>
    </row>
    <row r="55" spans="1:11" ht="45">
      <c r="A55" s="8"/>
      <c r="B55" s="9" t="s">
        <v>15</v>
      </c>
      <c r="C55" s="10" t="s">
        <v>70</v>
      </c>
      <c r="D55" s="10" t="s">
        <v>62</v>
      </c>
      <c r="E55" s="11" t="s">
        <v>63</v>
      </c>
      <c r="F55" s="12" t="s">
        <v>19</v>
      </c>
      <c r="G55" s="15">
        <v>3</v>
      </c>
      <c r="H55" s="10" t="s">
        <v>64</v>
      </c>
      <c r="I55" s="13">
        <v>7797070.29</v>
      </c>
      <c r="J55" s="13">
        <v>166857.29999999999</v>
      </c>
      <c r="K55" s="13">
        <v>545794.92000000004</v>
      </c>
    </row>
    <row r="56" spans="1:11" ht="60">
      <c r="A56" s="8"/>
      <c r="B56" s="9"/>
      <c r="C56" s="10"/>
      <c r="D56" s="10" t="s">
        <v>65</v>
      </c>
      <c r="E56" s="11" t="s">
        <v>66</v>
      </c>
      <c r="F56" s="12" t="s">
        <v>19</v>
      </c>
      <c r="G56" s="15">
        <v>1</v>
      </c>
      <c r="H56" s="10" t="s">
        <v>67</v>
      </c>
      <c r="I56" s="13">
        <v>135452.06</v>
      </c>
      <c r="J56" s="13">
        <v>2898.67</v>
      </c>
      <c r="K56" s="13">
        <v>9481.64</v>
      </c>
    </row>
    <row r="57" spans="1:11" ht="45">
      <c r="A57" s="8"/>
      <c r="B57" s="9"/>
      <c r="C57" s="10"/>
      <c r="D57" s="10" t="s">
        <v>68</v>
      </c>
      <c r="E57" s="11" t="s">
        <v>69</v>
      </c>
      <c r="F57" s="12" t="s">
        <v>19</v>
      </c>
      <c r="G57" s="15">
        <v>10</v>
      </c>
      <c r="H57" s="10" t="s">
        <v>67</v>
      </c>
      <c r="I57" s="16"/>
      <c r="J57" s="13">
        <v>0</v>
      </c>
      <c r="K57" s="13">
        <v>0</v>
      </c>
    </row>
    <row r="58" spans="1:11">
      <c r="A58" s="8"/>
      <c r="B58" s="9"/>
      <c r="C58" s="10"/>
      <c r="D58" s="10"/>
      <c r="E58" s="11"/>
      <c r="F58" s="12"/>
      <c r="G58" s="15"/>
      <c r="H58" s="10"/>
      <c r="I58" s="31">
        <f>SUM(I55:I57)</f>
        <v>7932522.3499999996</v>
      </c>
      <c r="J58" s="13"/>
      <c r="K58" s="13"/>
    </row>
    <row r="59" spans="1:11" ht="45">
      <c r="A59" s="8"/>
      <c r="B59" s="9" t="s">
        <v>15</v>
      </c>
      <c r="C59" s="10" t="s">
        <v>71</v>
      </c>
      <c r="D59" s="10" t="s">
        <v>62</v>
      </c>
      <c r="E59" s="11" t="s">
        <v>63</v>
      </c>
      <c r="F59" s="12" t="s">
        <v>19</v>
      </c>
      <c r="G59" s="15">
        <v>2</v>
      </c>
      <c r="H59" s="10" t="s">
        <v>64</v>
      </c>
      <c r="I59" s="13">
        <v>5198046.8600000003</v>
      </c>
      <c r="J59" s="13">
        <v>111238.2</v>
      </c>
      <c r="K59" s="13">
        <v>363863.28</v>
      </c>
    </row>
    <row r="60" spans="1:11" ht="60">
      <c r="A60" s="8"/>
      <c r="B60" s="9"/>
      <c r="C60" s="10"/>
      <c r="D60" s="10" t="s">
        <v>65</v>
      </c>
      <c r="E60" s="11" t="s">
        <v>66</v>
      </c>
      <c r="F60" s="12" t="s">
        <v>19</v>
      </c>
      <c r="G60" s="15">
        <v>1</v>
      </c>
      <c r="H60" s="10" t="s">
        <v>67</v>
      </c>
      <c r="I60" s="13">
        <v>135452.06</v>
      </c>
      <c r="J60" s="13">
        <v>2898.67</v>
      </c>
      <c r="K60" s="13">
        <v>9481.64</v>
      </c>
    </row>
    <row r="61" spans="1:11" ht="45">
      <c r="A61" s="8"/>
      <c r="B61" s="9"/>
      <c r="C61" s="10"/>
      <c r="D61" s="10" t="s">
        <v>68</v>
      </c>
      <c r="E61" s="11" t="s">
        <v>69</v>
      </c>
      <c r="F61" s="12" t="s">
        <v>19</v>
      </c>
      <c r="G61" s="15">
        <v>10</v>
      </c>
      <c r="H61" s="10" t="s">
        <v>67</v>
      </c>
      <c r="I61" s="16"/>
      <c r="J61" s="13">
        <v>0</v>
      </c>
      <c r="K61" s="13">
        <v>0</v>
      </c>
    </row>
    <row r="62" spans="1:11">
      <c r="A62" s="8"/>
      <c r="B62" s="9"/>
      <c r="C62" s="10"/>
      <c r="D62" s="10"/>
      <c r="E62" s="11"/>
      <c r="F62" s="12"/>
      <c r="G62" s="15"/>
      <c r="H62" s="10"/>
      <c r="I62" s="31">
        <f>SUM(I59:I61)</f>
        <v>5333498.92</v>
      </c>
      <c r="J62" s="13"/>
      <c r="K62" s="13"/>
    </row>
    <row r="63" spans="1:11" ht="30">
      <c r="A63" s="8"/>
      <c r="B63" s="9" t="s">
        <v>15</v>
      </c>
      <c r="C63" s="10" t="s">
        <v>72</v>
      </c>
      <c r="D63" s="10" t="s">
        <v>73</v>
      </c>
      <c r="E63" s="17" t="s">
        <v>74</v>
      </c>
      <c r="F63" s="12" t="s">
        <v>19</v>
      </c>
      <c r="G63" s="14">
        <v>1361.1</v>
      </c>
      <c r="H63" s="10" t="s">
        <v>20</v>
      </c>
      <c r="I63" s="18">
        <v>3014564.28</v>
      </c>
      <c r="J63" s="13">
        <v>64511.68</v>
      </c>
      <c r="K63" s="13">
        <v>211019.5</v>
      </c>
    </row>
    <row r="64" spans="1:11" ht="30">
      <c r="A64" s="8"/>
      <c r="B64" s="9"/>
      <c r="C64" s="10"/>
      <c r="D64" s="10" t="s">
        <v>75</v>
      </c>
      <c r="E64" s="17" t="s">
        <v>76</v>
      </c>
      <c r="F64" s="12" t="s">
        <v>19</v>
      </c>
      <c r="G64" s="14">
        <v>42.1</v>
      </c>
      <c r="H64" s="10" t="s">
        <v>77</v>
      </c>
      <c r="I64" s="18">
        <v>374657.58</v>
      </c>
      <c r="J64" s="13">
        <v>8017.67</v>
      </c>
      <c r="K64" s="13">
        <v>26226.03</v>
      </c>
    </row>
    <row r="65" spans="1:11" ht="30">
      <c r="A65" s="8"/>
      <c r="B65" s="9"/>
      <c r="C65" s="10"/>
      <c r="D65" s="10" t="s">
        <v>78</v>
      </c>
      <c r="E65" s="17" t="s">
        <v>79</v>
      </c>
      <c r="F65" s="12" t="s">
        <v>19</v>
      </c>
      <c r="G65" s="14">
        <v>6.6</v>
      </c>
      <c r="H65" s="10" t="s">
        <v>80</v>
      </c>
      <c r="I65" s="18">
        <v>207080.02</v>
      </c>
      <c r="J65" s="13">
        <v>4431.51</v>
      </c>
      <c r="K65" s="13">
        <v>14495.6</v>
      </c>
    </row>
    <row r="66" spans="1:11" ht="45">
      <c r="A66" s="8"/>
      <c r="B66" s="9"/>
      <c r="C66" s="10"/>
      <c r="D66" s="10" t="s">
        <v>81</v>
      </c>
      <c r="E66" s="17" t="s">
        <v>82</v>
      </c>
      <c r="F66" s="12" t="s">
        <v>19</v>
      </c>
      <c r="G66" s="14">
        <v>23.4</v>
      </c>
      <c r="H66" s="10" t="s">
        <v>83</v>
      </c>
      <c r="I66" s="18">
        <v>352763.66</v>
      </c>
      <c r="J66" s="13">
        <v>7549.14</v>
      </c>
      <c r="K66" s="13">
        <v>24693.46</v>
      </c>
    </row>
    <row r="67" spans="1:11" ht="60">
      <c r="A67" s="8"/>
      <c r="B67" s="9"/>
      <c r="C67" s="10"/>
      <c r="D67" s="10" t="s">
        <v>84</v>
      </c>
      <c r="E67" s="17" t="s">
        <v>85</v>
      </c>
      <c r="F67" s="12" t="s">
        <v>19</v>
      </c>
      <c r="G67" s="14">
        <v>10.6</v>
      </c>
      <c r="H67" s="10" t="s">
        <v>86</v>
      </c>
      <c r="I67" s="18">
        <v>145471.54</v>
      </c>
      <c r="J67" s="13">
        <v>3113.09</v>
      </c>
      <c r="K67" s="13">
        <v>10183.01</v>
      </c>
    </row>
    <row r="68" spans="1:11" ht="30">
      <c r="A68" s="8"/>
      <c r="B68" s="9"/>
      <c r="C68" s="10"/>
      <c r="D68" s="10" t="s">
        <v>87</v>
      </c>
      <c r="E68" s="17" t="s">
        <v>88</v>
      </c>
      <c r="F68" s="12" t="s">
        <v>19</v>
      </c>
      <c r="G68" s="14">
        <v>1361.1</v>
      </c>
      <c r="H68" s="10" t="s">
        <v>20</v>
      </c>
      <c r="I68" s="18">
        <v>868939.85</v>
      </c>
      <c r="J68" s="13">
        <v>18595.310000000001</v>
      </c>
      <c r="K68" s="13">
        <v>60825.79</v>
      </c>
    </row>
    <row r="69" spans="1:11">
      <c r="A69" s="8"/>
      <c r="B69" s="9"/>
      <c r="C69" s="10"/>
      <c r="D69" s="10"/>
      <c r="E69" s="17"/>
      <c r="F69" s="12"/>
      <c r="G69" s="14"/>
      <c r="H69" s="10"/>
      <c r="I69" s="18">
        <f>SUM(I63:I68)</f>
        <v>4963476.93</v>
      </c>
      <c r="J69" s="13"/>
      <c r="K69" s="13"/>
    </row>
    <row r="70" spans="1:11" ht="45">
      <c r="A70" s="8"/>
      <c r="B70" s="9"/>
      <c r="C70" s="10"/>
      <c r="D70" s="10" t="s">
        <v>37</v>
      </c>
      <c r="E70" s="19" t="s">
        <v>38</v>
      </c>
      <c r="F70" s="12" t="s">
        <v>19</v>
      </c>
      <c r="G70" s="14">
        <v>1232.7</v>
      </c>
      <c r="H70" s="10" t="s">
        <v>39</v>
      </c>
      <c r="I70" s="20">
        <v>2517062.46</v>
      </c>
      <c r="J70" s="13">
        <v>53865.14</v>
      </c>
      <c r="K70" s="13">
        <v>176194.37</v>
      </c>
    </row>
    <row r="71" spans="1:11" ht="60">
      <c r="A71" s="8"/>
      <c r="B71" s="9"/>
      <c r="C71" s="10"/>
      <c r="D71" s="10" t="s">
        <v>40</v>
      </c>
      <c r="E71" s="19" t="s">
        <v>41</v>
      </c>
      <c r="F71" s="12" t="s">
        <v>19</v>
      </c>
      <c r="G71" s="15">
        <v>649</v>
      </c>
      <c r="H71" s="10" t="s">
        <v>42</v>
      </c>
      <c r="I71" s="20">
        <v>1436918.45</v>
      </c>
      <c r="J71" s="13">
        <v>30750.05</v>
      </c>
      <c r="K71" s="13">
        <v>100584.29</v>
      </c>
    </row>
    <row r="72" spans="1:11" ht="75">
      <c r="A72" s="8"/>
      <c r="B72" s="9"/>
      <c r="C72" s="10"/>
      <c r="D72" s="10" t="s">
        <v>89</v>
      </c>
      <c r="E72" s="19" t="s">
        <v>90</v>
      </c>
      <c r="F72" s="12" t="s">
        <v>19</v>
      </c>
      <c r="G72" s="15">
        <v>649</v>
      </c>
      <c r="H72" s="10" t="s">
        <v>91</v>
      </c>
      <c r="I72" s="20">
        <v>3309030.34</v>
      </c>
      <c r="J72" s="13">
        <v>70813.25</v>
      </c>
      <c r="K72" s="13">
        <v>231632.12</v>
      </c>
    </row>
    <row r="73" spans="1:11" ht="45">
      <c r="A73" s="8"/>
      <c r="B73" s="9"/>
      <c r="C73" s="10"/>
      <c r="D73" s="10" t="s">
        <v>43</v>
      </c>
      <c r="E73" s="19" t="s">
        <v>44</v>
      </c>
      <c r="F73" s="12" t="s">
        <v>19</v>
      </c>
      <c r="G73" s="14">
        <v>1232.7</v>
      </c>
      <c r="H73" s="10" t="s">
        <v>39</v>
      </c>
      <c r="I73" s="20">
        <v>391135.71</v>
      </c>
      <c r="J73" s="13">
        <v>8370.2999999999993</v>
      </c>
      <c r="K73" s="13">
        <v>27379.5</v>
      </c>
    </row>
    <row r="74" spans="1:11" ht="60">
      <c r="A74" s="8"/>
      <c r="B74" s="9"/>
      <c r="C74" s="10"/>
      <c r="D74" s="10" t="s">
        <v>45</v>
      </c>
      <c r="E74" s="19" t="s">
        <v>46</v>
      </c>
      <c r="F74" s="12" t="s">
        <v>19</v>
      </c>
      <c r="G74" s="15">
        <v>649</v>
      </c>
      <c r="H74" s="10" t="s">
        <v>42</v>
      </c>
      <c r="I74" s="20">
        <v>394793.19</v>
      </c>
      <c r="J74" s="13">
        <v>8448.57</v>
      </c>
      <c r="K74" s="13">
        <v>27635.52</v>
      </c>
    </row>
    <row r="75" spans="1:11" ht="45">
      <c r="A75" s="8"/>
      <c r="B75" s="9"/>
      <c r="C75" s="10"/>
      <c r="D75" s="10" t="s">
        <v>47</v>
      </c>
      <c r="E75" s="19" t="s">
        <v>48</v>
      </c>
      <c r="F75" s="12" t="s">
        <v>19</v>
      </c>
      <c r="G75" s="14">
        <v>1232.7</v>
      </c>
      <c r="H75" s="10" t="s">
        <v>39</v>
      </c>
      <c r="I75" s="20">
        <v>553408.34</v>
      </c>
      <c r="J75" s="13">
        <v>11842.94</v>
      </c>
      <c r="K75" s="13">
        <v>38738.58</v>
      </c>
    </row>
    <row r="76" spans="1:11" ht="60">
      <c r="A76" s="8"/>
      <c r="B76" s="9"/>
      <c r="C76" s="10"/>
      <c r="D76" s="10" t="s">
        <v>49</v>
      </c>
      <c r="E76" s="19" t="s">
        <v>50</v>
      </c>
      <c r="F76" s="12" t="s">
        <v>19</v>
      </c>
      <c r="G76" s="15">
        <v>649</v>
      </c>
      <c r="H76" s="10" t="s">
        <v>42</v>
      </c>
      <c r="I76" s="20">
        <v>449776.47</v>
      </c>
      <c r="J76" s="13">
        <v>9625.2199999999993</v>
      </c>
      <c r="K76" s="13">
        <v>31484.35</v>
      </c>
    </row>
    <row r="77" spans="1:11" ht="45">
      <c r="A77" s="8"/>
      <c r="B77" s="9"/>
      <c r="C77" s="10"/>
      <c r="D77" s="10" t="s">
        <v>51</v>
      </c>
      <c r="E77" s="19" t="s">
        <v>52</v>
      </c>
      <c r="F77" s="12" t="s">
        <v>19</v>
      </c>
      <c r="G77" s="14">
        <v>1232.7</v>
      </c>
      <c r="H77" s="10" t="s">
        <v>39</v>
      </c>
      <c r="I77" s="20">
        <v>467711.03</v>
      </c>
      <c r="J77" s="13">
        <v>10009.02</v>
      </c>
      <c r="K77" s="13">
        <v>32739.77</v>
      </c>
    </row>
    <row r="78" spans="1:11" ht="30">
      <c r="A78" s="8"/>
      <c r="B78" s="9"/>
      <c r="C78" s="10"/>
      <c r="D78" s="10" t="s">
        <v>53</v>
      </c>
      <c r="E78" s="19" t="s">
        <v>54</v>
      </c>
      <c r="F78" s="12" t="s">
        <v>19</v>
      </c>
      <c r="G78" s="15">
        <v>649</v>
      </c>
      <c r="H78" s="10" t="s">
        <v>55</v>
      </c>
      <c r="I78" s="20">
        <v>362213.39</v>
      </c>
      <c r="J78" s="13">
        <v>7751.37</v>
      </c>
      <c r="K78" s="13">
        <v>25354.94</v>
      </c>
    </row>
    <row r="79" spans="1:11" ht="45">
      <c r="A79" s="8"/>
      <c r="B79" s="9"/>
      <c r="C79" s="10"/>
      <c r="D79" s="10" t="s">
        <v>92</v>
      </c>
      <c r="E79" s="19" t="s">
        <v>93</v>
      </c>
      <c r="F79" s="12" t="s">
        <v>19</v>
      </c>
      <c r="G79" s="15">
        <v>649</v>
      </c>
      <c r="H79" s="10" t="s">
        <v>94</v>
      </c>
      <c r="I79" s="20">
        <v>4488088.1100000003</v>
      </c>
      <c r="J79" s="13">
        <v>96045.09</v>
      </c>
      <c r="K79" s="13">
        <v>314166.17</v>
      </c>
    </row>
    <row r="80" spans="1:11">
      <c r="A80" s="8"/>
      <c r="B80" s="9"/>
      <c r="C80" s="10"/>
      <c r="D80" s="10"/>
      <c r="E80" s="11"/>
      <c r="F80" s="12"/>
      <c r="G80" s="15"/>
      <c r="H80" s="10"/>
      <c r="I80" s="20">
        <f>SUM(I70:I79)</f>
        <v>14370137.490000002</v>
      </c>
      <c r="J80" s="13"/>
      <c r="K80" s="13"/>
    </row>
    <row r="81" spans="1:11">
      <c r="A81" s="8"/>
      <c r="B81" s="9"/>
      <c r="C81" s="10"/>
      <c r="D81" s="10" t="s">
        <v>95</v>
      </c>
      <c r="E81" s="11" t="s">
        <v>96</v>
      </c>
      <c r="F81" s="12" t="s">
        <v>19</v>
      </c>
      <c r="G81" s="14">
        <v>127.8</v>
      </c>
      <c r="H81" s="10" t="s">
        <v>97</v>
      </c>
      <c r="I81" s="13">
        <v>565911.18000000005</v>
      </c>
      <c r="J81" s="13">
        <v>12110.5</v>
      </c>
      <c r="K81" s="13">
        <v>39613.78</v>
      </c>
    </row>
    <row r="85" spans="1:11">
      <c r="B85" s="7"/>
    </row>
  </sheetData>
  <mergeCells count="9">
    <mergeCell ref="G4:G5"/>
    <mergeCell ref="H4:H5"/>
    <mergeCell ref="J4:J5"/>
    <mergeCell ref="K4:K5"/>
    <mergeCell ref="B1:E1"/>
    <mergeCell ref="B4:B5"/>
    <mergeCell ref="C4:C5"/>
    <mergeCell ref="D4:E5"/>
    <mergeCell ref="F4:F5"/>
  </mergeCells>
  <pageMargins left="0.15748031496062992" right="0.15748031496062992" top="0.27559055118110237" bottom="0.31496062992125984" header="0.19685039370078741" footer="0.1574803149606299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eludia_kpr (1)</vt:lpstr>
      <vt:lpstr>'eludia_kpr (1)'!Область_печати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ЕИАС ЖКХ</dc:title>
  <dc:creator>1</dc:creator>
  <cp:lastModifiedBy>1</cp:lastModifiedBy>
  <cp:lastPrinted>2019-12-03T06:08:14Z</cp:lastPrinted>
  <dcterms:created xsi:type="dcterms:W3CDTF">2019-12-02T08:18:19Z</dcterms:created>
  <dcterms:modified xsi:type="dcterms:W3CDTF">2019-12-12T10:10:18Z</dcterms:modified>
</cp:coreProperties>
</file>