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eludia_kpr (1)" sheetId="1" r:id="rId1"/>
  </sheets>
  <definedNames>
    <definedName name="_xlnm.Print_Area" localSheetId="0">'eludia_kpr (1)'!$A$1:$K$111</definedName>
  </definedNames>
  <calcPr calcId="125725"/>
</workbook>
</file>

<file path=xl/calcChain.xml><?xml version="1.0" encoding="utf-8"?>
<calcChain xmlns="http://schemas.openxmlformats.org/spreadsheetml/2006/main">
  <c r="I109" i="1"/>
  <c r="I97"/>
  <c r="I86"/>
  <c r="I78"/>
  <c r="I67"/>
  <c r="I60"/>
  <c r="I47"/>
  <c r="I34"/>
  <c r="I29"/>
  <c r="I24"/>
  <c r="I19"/>
  <c r="I16"/>
  <c r="I13"/>
  <c r="I10"/>
  <c r="I40"/>
</calcChain>
</file>

<file path=xl/sharedStrings.xml><?xml version="1.0" encoding="utf-8"?>
<sst xmlns="http://schemas.openxmlformats.org/spreadsheetml/2006/main" count="403" uniqueCount="103">
  <si>
    <t>ПРОГРАММА КАПИТАЛЬНОГО РЕМОНТА</t>
  </si>
  <si>
    <t>Наименование:</t>
  </si>
  <si>
    <t>Краткосрочный план реализации региональной программы Московской области по проведению капитального ремонта на 2022 год</t>
  </si>
  <si>
    <t>Статус:</t>
  </si>
  <si>
    <t>Проект</t>
  </si>
  <si>
    <t>Многоквартирные дома и виды выполняемых работ ( заявлено 126 462 382,66 руб., лимит 127 197 931,68 руб.)</t>
  </si>
  <si>
    <t> ОМСУ </t>
  </si>
  <si>
    <t> Адрес </t>
  </si>
  <si>
    <t> Вид работы </t>
  </si>
  <si>
    <t> Период </t>
  </si>
  <si>
    <t> Объем </t>
  </si>
  <si>
    <t> ЕИ </t>
  </si>
  <si>
    <t> Строительный контроль (2.14%) </t>
  </si>
  <si>
    <t> Обследование МКД на предмет подготовки исходно-разрешительной документации (ИРД). ТЗК - техническое заключение. Рабочая документация. Сметная документация. Экспертиза МОГЭ (7%) </t>
  </si>
  <si>
    <t> Итого </t>
  </si>
  <si>
    <t>Ступино г.о.</t>
  </si>
  <si>
    <t>г. Ступино, д. Алфимово, проезд. Новоселов, д.10</t>
  </si>
  <si>
    <t>1.10</t>
  </si>
  <si>
    <t>Замена системы наружного водостока</t>
  </si>
  <si>
    <t>Декабрь 2022</t>
  </si>
  <si>
    <t>кв. м общей площади фасада</t>
  </si>
  <si>
    <t>2.2</t>
  </si>
  <si>
    <t>Ремонт металлической фальцевой кровли</t>
  </si>
  <si>
    <t>кв. м кровли</t>
  </si>
  <si>
    <t>2.5</t>
  </si>
  <si>
    <t>Замена стропильной системы</t>
  </si>
  <si>
    <t>2.6</t>
  </si>
  <si>
    <t>Ремонт чердачного помещения</t>
  </si>
  <si>
    <t>кв. м чердачного помещения</t>
  </si>
  <si>
    <t>г. Ступино, д. Дубнево, ул. Новые дома, д.3</t>
  </si>
  <si>
    <t>2.1.1</t>
  </si>
  <si>
    <t>Ремонт мягкой рулонной кровли,без утепления, для многоквартирных домов, не имеющих чердачного помещения</t>
  </si>
  <si>
    <t>2.7</t>
  </si>
  <si>
    <t>Замена системы внутреннего водостока</t>
  </si>
  <si>
    <t>м водостока</t>
  </si>
  <si>
    <t>г. Ступино, д. Леонтьево, ул. Центральная, д.22</t>
  </si>
  <si>
    <t>2.1</t>
  </si>
  <si>
    <t>Ремонт мягкой рулонной кровли, с утеплителем, для многоквартирных домов, не имеющих чердачного помещения</t>
  </si>
  <si>
    <t>г. Ступино, рп. Малино, ул. Весенняя, д.7</t>
  </si>
  <si>
    <t>г. Ступино, рп. Михнево, ул. Сельхозтехники, д.14</t>
  </si>
  <si>
    <t>2.4.1</t>
  </si>
  <si>
    <t>Замена кровли из АЦЛ на оцинкованный профлист</t>
  </si>
  <si>
    <t>кв.м кровли</t>
  </si>
  <si>
    <t>г. Ступино, с. Березнецово, ул. Садовая, д.30</t>
  </si>
  <si>
    <t>г. Ступино, с. Ситне-Щелканово, ул. Первомайская, д.3</t>
  </si>
  <si>
    <t>г. Ступино, ул. Куйбышева, д.57</t>
  </si>
  <si>
    <t>1.6</t>
  </si>
  <si>
    <t>Ремонт оштукатуренного фасада</t>
  </si>
  <si>
    <t>1.11</t>
  </si>
  <si>
    <t>Ремонт балконных плит</t>
  </si>
  <si>
    <t>кв. м балконной плиты</t>
  </si>
  <si>
    <t>1.12</t>
  </si>
  <si>
    <t>Ремонт (замена) козырьков подъездов</t>
  </si>
  <si>
    <t>кв. м козырька</t>
  </si>
  <si>
    <t>1.13</t>
  </si>
  <si>
    <t>Замена оконных и балконных блоков в местах общего пользования</t>
  </si>
  <si>
    <t>кв. м оконных и балконных блоков</t>
  </si>
  <si>
    <t>1.15</t>
  </si>
  <si>
    <t>Установка и разборка строительных лесов с защитной сеткой</t>
  </si>
  <si>
    <t>5.2</t>
  </si>
  <si>
    <t>Ремонт отмостки</t>
  </si>
  <si>
    <t>кв.м отмостки</t>
  </si>
  <si>
    <t>г. Ступино, ул. Куйбышева, д.69</t>
  </si>
  <si>
    <t>6.1</t>
  </si>
  <si>
    <t>Замена лифта без направляющих грузоподъемностью 400 кг с количеством остановок 9</t>
  </si>
  <si>
    <t>лифт</t>
  </si>
  <si>
    <t>6.7</t>
  </si>
  <si>
    <t>Ремонт или замена отдельного лифтового оборудования, в том числе направляющих</t>
  </si>
  <si>
    <t>остановка</t>
  </si>
  <si>
    <t>г. Ступино, ул. Некрасова, д.17</t>
  </si>
  <si>
    <t>г. Ступино, ул. Некрасова, д.30</t>
  </si>
  <si>
    <t>г. Ступино, ул. Чайковского, д.10</t>
  </si>
  <si>
    <t>3.1.1</t>
  </si>
  <si>
    <t>Замена стояков центрального отопления с радиаторами</t>
  </si>
  <si>
    <t>кв. м общей жилой площади помещений</t>
  </si>
  <si>
    <t>3.1.3</t>
  </si>
  <si>
    <t>Замена стояков центрального отопления (подвал, чердак) с их теплоизоляцией и запорной арматурой</t>
  </si>
  <si>
    <t>кв. м подвала (чердака)</t>
  </si>
  <si>
    <t>3.1.7</t>
  </si>
  <si>
    <t>Вскрытие и восстановление полов квартир первых этажей при замене систем центрального отопления, холодного водоснабжения, горячего водоснабжения</t>
  </si>
  <si>
    <t>м2 площади дома по внешним стенам</t>
  </si>
  <si>
    <t>3.2.1</t>
  </si>
  <si>
    <t>Замена стояков холодного водоснабжения в квартирах с изоляцией и запорной арматурой</t>
  </si>
  <si>
    <t>3.2.2</t>
  </si>
  <si>
    <t>Замена разводящих трубопроводов холодного водоснабжения в подвале (чердаке) с изоляцией и запорной арматурой</t>
  </si>
  <si>
    <t>3.3.1</t>
  </si>
  <si>
    <t>Замена стояков горячего водоснабжения в квартирах с изоляцией и запорной арматурой</t>
  </si>
  <si>
    <t>3.3.2</t>
  </si>
  <si>
    <t>Замена разводящих трубопроводов горячего водоснабжения в подвале (чердаке) с изоляцией и запорной арматурой</t>
  </si>
  <si>
    <t>3.4.1</t>
  </si>
  <si>
    <t>Замена системы канализации (стояки)</t>
  </si>
  <si>
    <t>3.4.2</t>
  </si>
  <si>
    <t>Замена системы канализации (подвал)</t>
  </si>
  <si>
    <t>кв. м подвала</t>
  </si>
  <si>
    <t>3.4.4</t>
  </si>
  <si>
    <t>Вскрытие и восстановление полов квартир первых этажей при замене системы канализации</t>
  </si>
  <si>
    <t>кв. м площади дома по внешним стенам</t>
  </si>
  <si>
    <t>г. Ступино, ул. Чайковского, д.22/1</t>
  </si>
  <si>
    <t>1.14</t>
  </si>
  <si>
    <t>Замена входных дверей в подъезды, мусорокамеры на металлические двери в энергосберегающем исполнении</t>
  </si>
  <si>
    <t>кв. м дверного блока</t>
  </si>
  <si>
    <t>г. Ступино, ул. Чайковского, д.24</t>
  </si>
  <si>
    <t>г. Ступино, ул. Чайковского, д.26/10</t>
  </si>
</sst>
</file>

<file path=xl/styles.xml><?xml version="1.0" encoding="utf-8"?>
<styleSheet xmlns="http://schemas.openxmlformats.org/spreadsheetml/2006/main">
  <numFmts count="3">
    <numFmt numFmtId="164" formatCode="###,###,###,###,###,##0.0"/>
    <numFmt numFmtId="165" formatCode="###,###,###,###,###,##0.00"/>
    <numFmt numFmtId="166" formatCode="###,###,###,###,###,##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2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5">
    <xf numFmtId="0" fontId="0" fillId="0" borderId="0" xfId="0"/>
    <xf numFmtId="0" fontId="0" fillId="33" borderId="0" xfId="0" applyFill="1"/>
    <xf numFmtId="0" fontId="16" fillId="33" borderId="10" xfId="0" applyFont="1" applyFill="1" applyBorder="1" applyAlignment="1">
      <alignment horizontal="right"/>
    </xf>
    <xf numFmtId="0" fontId="0" fillId="33" borderId="10" xfId="0" applyFill="1" applyBorder="1" applyAlignment="1">
      <alignment wrapText="1"/>
    </xf>
    <xf numFmtId="0" fontId="18" fillId="33" borderId="0" xfId="0" applyFont="1" applyFill="1"/>
    <xf numFmtId="0" fontId="16" fillId="33" borderId="10" xfId="0" applyFont="1" applyFill="1" applyBorder="1" applyAlignment="1">
      <alignment horizontal="center" vertical="center" wrapText="1"/>
    </xf>
    <xf numFmtId="0" fontId="16" fillId="33" borderId="13" xfId="0" applyFont="1" applyFill="1" applyBorder="1" applyAlignment="1">
      <alignment horizontal="center" vertical="center" wrapText="1"/>
    </xf>
    <xf numFmtId="22" fontId="0" fillId="33" borderId="0" xfId="0" applyNumberFormat="1" applyFill="1"/>
    <xf numFmtId="49" fontId="0" fillId="33" borderId="10" xfId="0" applyNumberFormat="1" applyFill="1" applyBorder="1" applyAlignment="1">
      <alignment vertical="top" wrapText="1"/>
    </xf>
    <xf numFmtId="49" fontId="0" fillId="33" borderId="10" xfId="0" applyNumberFormat="1" applyFill="1" applyBorder="1" applyAlignment="1">
      <alignment horizontal="left" vertical="top" wrapText="1"/>
    </xf>
    <xf numFmtId="49" fontId="0" fillId="33" borderId="10" xfId="0" applyNumberFormat="1" applyFill="1" applyBorder="1" applyAlignment="1">
      <alignment horizontal="right" vertical="top" wrapText="1"/>
    </xf>
    <xf numFmtId="164" fontId="0" fillId="33" borderId="10" xfId="0" applyNumberFormat="1" applyFill="1" applyBorder="1" applyAlignment="1">
      <alignment horizontal="right" vertical="top" wrapText="1"/>
    </xf>
    <xf numFmtId="165" fontId="0" fillId="33" borderId="10" xfId="0" applyNumberFormat="1" applyFill="1" applyBorder="1" applyAlignment="1">
      <alignment horizontal="right" vertical="top" wrapText="1"/>
    </xf>
    <xf numFmtId="166" fontId="0" fillId="33" borderId="10" xfId="0" applyNumberFormat="1" applyFill="1" applyBorder="1" applyAlignment="1">
      <alignment horizontal="right" vertical="top" wrapText="1"/>
    </xf>
    <xf numFmtId="165" fontId="0" fillId="33" borderId="10" xfId="0" applyNumberFormat="1" applyFill="1" applyBorder="1" applyAlignment="1">
      <alignment vertical="top" wrapText="1"/>
    </xf>
    <xf numFmtId="49" fontId="0" fillId="33" borderId="13" xfId="0" applyNumberFormat="1" applyFill="1" applyBorder="1" applyAlignment="1">
      <alignment vertical="top" wrapText="1"/>
    </xf>
    <xf numFmtId="0" fontId="0" fillId="33" borderId="20" xfId="0" applyFill="1" applyBorder="1"/>
    <xf numFmtId="165" fontId="16" fillId="33" borderId="10" xfId="0" applyNumberFormat="1" applyFont="1" applyFill="1" applyBorder="1" applyAlignment="1">
      <alignment horizontal="right" vertical="top" wrapText="1"/>
    </xf>
    <xf numFmtId="0" fontId="0" fillId="33" borderId="21" xfId="0" applyFill="1" applyBorder="1"/>
    <xf numFmtId="49" fontId="0" fillId="33" borderId="17" xfId="0" applyNumberFormat="1" applyFill="1" applyBorder="1" applyAlignment="1">
      <alignment vertical="top" wrapText="1"/>
    </xf>
    <xf numFmtId="49" fontId="0" fillId="33" borderId="14" xfId="0" applyNumberFormat="1" applyFill="1" applyBorder="1" applyAlignment="1">
      <alignment vertical="top" wrapText="1"/>
    </xf>
    <xf numFmtId="49" fontId="0" fillId="33" borderId="14" xfId="0" applyNumberFormat="1" applyFill="1" applyBorder="1" applyAlignment="1">
      <alignment horizontal="left" vertical="top" wrapText="1"/>
    </xf>
    <xf numFmtId="49" fontId="0" fillId="33" borderId="14" xfId="0" applyNumberFormat="1" applyFill="1" applyBorder="1" applyAlignment="1">
      <alignment horizontal="right" vertical="top" wrapText="1"/>
    </xf>
    <xf numFmtId="164" fontId="0" fillId="33" borderId="14" xfId="0" applyNumberFormat="1" applyFill="1" applyBorder="1" applyAlignment="1">
      <alignment horizontal="right" vertical="top" wrapText="1"/>
    </xf>
    <xf numFmtId="165" fontId="0" fillId="33" borderId="14" xfId="0" applyNumberFormat="1" applyFill="1" applyBorder="1" applyAlignment="1">
      <alignment horizontal="right" vertical="top" wrapText="1"/>
    </xf>
    <xf numFmtId="165" fontId="16" fillId="33" borderId="20" xfId="0" applyNumberFormat="1" applyFont="1" applyFill="1" applyBorder="1"/>
    <xf numFmtId="0" fontId="16" fillId="33" borderId="14" xfId="0" applyFont="1" applyFill="1" applyBorder="1" applyAlignment="1">
      <alignment horizontal="center" vertical="center" wrapText="1"/>
    </xf>
    <xf numFmtId="0" fontId="16" fillId="33" borderId="15" xfId="0" applyFont="1" applyFill="1" applyBorder="1" applyAlignment="1">
      <alignment horizontal="center" vertical="center" wrapText="1"/>
    </xf>
    <xf numFmtId="0" fontId="0" fillId="33" borderId="11" xfId="0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0" fillId="33" borderId="13" xfId="0" applyFill="1" applyBorder="1" applyAlignment="1">
      <alignment horizontal="center"/>
    </xf>
    <xf numFmtId="0" fontId="16" fillId="33" borderId="19" xfId="0" applyFont="1" applyFill="1" applyBorder="1" applyAlignment="1">
      <alignment horizontal="center" vertical="center" wrapText="1"/>
    </xf>
    <xf numFmtId="0" fontId="16" fillId="33" borderId="16" xfId="0" applyFont="1" applyFill="1" applyBorder="1" applyAlignment="1">
      <alignment horizontal="center" vertical="center" wrapText="1"/>
    </xf>
    <xf numFmtId="0" fontId="16" fillId="33" borderId="17" xfId="0" applyFont="1" applyFill="1" applyBorder="1" applyAlignment="1">
      <alignment horizontal="center" vertical="center" wrapText="1"/>
    </xf>
    <xf numFmtId="0" fontId="16" fillId="33" borderId="18" xfId="0" applyFon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2"/>
  <sheetViews>
    <sheetView showGridLines="0" tabSelected="1" view="pageBreakPreview" zoomScaleNormal="100" zoomScaleSheetLayoutView="100" workbookViewId="0">
      <selection activeCell="O106" sqref="O105:O106"/>
    </sheetView>
  </sheetViews>
  <sheetFormatPr defaultRowHeight="15"/>
  <cols>
    <col min="1" max="1" width="5.7109375" style="1" customWidth="1"/>
    <col min="2" max="2" width="12.28515625" style="1" customWidth="1"/>
    <col min="3" max="3" width="36.5703125" style="1" bestFit="1" customWidth="1"/>
    <col min="4" max="4" width="6.42578125" style="1" customWidth="1"/>
    <col min="5" max="5" width="36.5703125" style="1" bestFit="1" customWidth="1"/>
    <col min="6" max="6" width="13.42578125" style="1" bestFit="1" customWidth="1"/>
    <col min="7" max="7" width="8.28515625" style="1" customWidth="1"/>
    <col min="8" max="8" width="16.85546875" style="1" customWidth="1"/>
    <col min="9" max="9" width="13.7109375" style="1" bestFit="1" customWidth="1"/>
    <col min="10" max="10" width="12.42578125" style="1" customWidth="1"/>
    <col min="11" max="11" width="15.7109375" style="1" customWidth="1"/>
    <col min="12" max="12" width="4.7109375" style="1" customWidth="1"/>
    <col min="13" max="13" width="9.140625" style="1" hidden="1" customWidth="1"/>
    <col min="14" max="16384" width="9.140625" style="1"/>
  </cols>
  <sheetData>
    <row r="1" spans="1:11">
      <c r="B1" s="28" t="s">
        <v>0</v>
      </c>
      <c r="C1" s="29"/>
      <c r="D1" s="29"/>
      <c r="E1" s="30"/>
    </row>
    <row r="2" spans="1:11" ht="60">
      <c r="B2" s="2" t="s">
        <v>1</v>
      </c>
      <c r="C2" s="3" t="s">
        <v>2</v>
      </c>
      <c r="D2" s="2" t="s">
        <v>3</v>
      </c>
      <c r="E2" s="3" t="s">
        <v>4</v>
      </c>
    </row>
    <row r="3" spans="1:11" ht="15.75">
      <c r="B3" s="4" t="s">
        <v>5</v>
      </c>
    </row>
    <row r="4" spans="1:11" ht="75" customHeight="1">
      <c r="B4" s="26" t="s">
        <v>6</v>
      </c>
      <c r="C4" s="26" t="s">
        <v>7</v>
      </c>
      <c r="D4" s="32" t="s">
        <v>8</v>
      </c>
      <c r="E4" s="33"/>
      <c r="F4" s="26" t="s">
        <v>9</v>
      </c>
      <c r="G4" s="26" t="s">
        <v>10</v>
      </c>
      <c r="H4" s="26" t="s">
        <v>11</v>
      </c>
      <c r="I4" s="6"/>
      <c r="J4" s="26" t="s">
        <v>12</v>
      </c>
      <c r="K4" s="26" t="s">
        <v>13</v>
      </c>
    </row>
    <row r="5" spans="1:11" ht="151.5" customHeight="1">
      <c r="A5" s="16"/>
      <c r="B5" s="31"/>
      <c r="C5" s="27"/>
      <c r="D5" s="34"/>
      <c r="E5" s="31"/>
      <c r="F5" s="27"/>
      <c r="G5" s="27"/>
      <c r="H5" s="27"/>
      <c r="I5" s="5" t="s">
        <v>14</v>
      </c>
      <c r="J5" s="27"/>
      <c r="K5" s="27"/>
    </row>
    <row r="6" spans="1:11" ht="30">
      <c r="A6" s="16"/>
      <c r="B6" s="15" t="s">
        <v>15</v>
      </c>
      <c r="C6" s="8" t="s">
        <v>16</v>
      </c>
      <c r="D6" s="8" t="s">
        <v>17</v>
      </c>
      <c r="E6" s="9" t="s">
        <v>18</v>
      </c>
      <c r="F6" s="10" t="s">
        <v>19</v>
      </c>
      <c r="G6" s="11">
        <v>445.2</v>
      </c>
      <c r="H6" s="8" t="s">
        <v>20</v>
      </c>
      <c r="I6" s="12">
        <v>68943.67</v>
      </c>
      <c r="J6" s="12">
        <v>1475.39</v>
      </c>
      <c r="K6" s="12">
        <v>4826.0600000000004</v>
      </c>
    </row>
    <row r="7" spans="1:11" ht="30">
      <c r="A7" s="16"/>
      <c r="B7" s="15"/>
      <c r="C7" s="8"/>
      <c r="D7" s="8" t="s">
        <v>21</v>
      </c>
      <c r="E7" s="9" t="s">
        <v>22</v>
      </c>
      <c r="F7" s="10" t="s">
        <v>19</v>
      </c>
      <c r="G7" s="12">
        <v>507.17</v>
      </c>
      <c r="H7" s="8" t="s">
        <v>23</v>
      </c>
      <c r="I7" s="12">
        <v>1573809.37</v>
      </c>
      <c r="J7" s="12">
        <v>33679.519999999997</v>
      </c>
      <c r="K7" s="12">
        <v>110166.66</v>
      </c>
    </row>
    <row r="8" spans="1:11">
      <c r="A8" s="16"/>
      <c r="B8" s="15"/>
      <c r="C8" s="8"/>
      <c r="D8" s="8" t="s">
        <v>24</v>
      </c>
      <c r="E8" s="9" t="s">
        <v>25</v>
      </c>
      <c r="F8" s="10" t="s">
        <v>19</v>
      </c>
      <c r="G8" s="12">
        <v>507.17</v>
      </c>
      <c r="H8" s="8" t="s">
        <v>23</v>
      </c>
      <c r="I8" s="12">
        <v>977509.31</v>
      </c>
      <c r="J8" s="12">
        <v>20918.7</v>
      </c>
      <c r="K8" s="12">
        <v>68425.649999999994</v>
      </c>
    </row>
    <row r="9" spans="1:11" ht="30">
      <c r="A9" s="16"/>
      <c r="B9" s="15"/>
      <c r="C9" s="8"/>
      <c r="D9" s="8" t="s">
        <v>26</v>
      </c>
      <c r="E9" s="9" t="s">
        <v>27</v>
      </c>
      <c r="F9" s="10" t="s">
        <v>19</v>
      </c>
      <c r="G9" s="11">
        <v>428.4</v>
      </c>
      <c r="H9" s="8" t="s">
        <v>28</v>
      </c>
      <c r="I9" s="12">
        <v>1750232.48</v>
      </c>
      <c r="J9" s="12">
        <v>37454.980000000003</v>
      </c>
      <c r="K9" s="12">
        <v>122516.27</v>
      </c>
    </row>
    <row r="10" spans="1:11">
      <c r="A10" s="16"/>
      <c r="B10" s="15"/>
      <c r="C10" s="8"/>
      <c r="D10" s="8"/>
      <c r="E10" s="9"/>
      <c r="F10" s="10"/>
      <c r="G10" s="11"/>
      <c r="H10" s="8"/>
      <c r="I10" s="17">
        <f>SUM(I6:I9)</f>
        <v>4370494.83</v>
      </c>
      <c r="J10" s="12"/>
      <c r="K10" s="12"/>
    </row>
    <row r="11" spans="1:11" ht="60">
      <c r="A11" s="16"/>
      <c r="B11" s="15" t="s">
        <v>15</v>
      </c>
      <c r="C11" s="8" t="s">
        <v>29</v>
      </c>
      <c r="D11" s="8" t="s">
        <v>30</v>
      </c>
      <c r="E11" s="9" t="s">
        <v>31</v>
      </c>
      <c r="F11" s="10" t="s">
        <v>19</v>
      </c>
      <c r="G11" s="13">
        <v>890</v>
      </c>
      <c r="H11" s="8" t="s">
        <v>23</v>
      </c>
      <c r="I11" s="12">
        <v>4244570.2</v>
      </c>
      <c r="J11" s="12">
        <v>90833.8</v>
      </c>
      <c r="K11" s="12">
        <v>297119.90999999997</v>
      </c>
    </row>
    <row r="12" spans="1:11" ht="30">
      <c r="A12" s="16"/>
      <c r="B12" s="15"/>
      <c r="C12" s="8"/>
      <c r="D12" s="8" t="s">
        <v>32</v>
      </c>
      <c r="E12" s="9" t="s">
        <v>33</v>
      </c>
      <c r="F12" s="10" t="s">
        <v>19</v>
      </c>
      <c r="G12" s="12">
        <v>82.32</v>
      </c>
      <c r="H12" s="8" t="s">
        <v>34</v>
      </c>
      <c r="I12" s="12">
        <v>213261.48</v>
      </c>
      <c r="J12" s="12">
        <v>4563.8</v>
      </c>
      <c r="K12" s="12">
        <v>14928.3</v>
      </c>
    </row>
    <row r="13" spans="1:11">
      <c r="A13" s="16"/>
      <c r="B13" s="15"/>
      <c r="C13" s="8"/>
      <c r="D13" s="8"/>
      <c r="E13" s="9"/>
      <c r="F13" s="10"/>
      <c r="G13" s="12"/>
      <c r="H13" s="8"/>
      <c r="I13" s="17">
        <f>SUM(I11:I12)</f>
        <v>4457831.6800000006</v>
      </c>
      <c r="J13" s="12"/>
      <c r="K13" s="12"/>
    </row>
    <row r="14" spans="1:11" ht="60">
      <c r="A14" s="16"/>
      <c r="B14" s="15" t="s">
        <v>15</v>
      </c>
      <c r="C14" s="8" t="s">
        <v>35</v>
      </c>
      <c r="D14" s="8" t="s">
        <v>36</v>
      </c>
      <c r="E14" s="9" t="s">
        <v>37</v>
      </c>
      <c r="F14" s="10" t="s">
        <v>19</v>
      </c>
      <c r="G14" s="11">
        <v>661.6</v>
      </c>
      <c r="H14" s="8" t="s">
        <v>23</v>
      </c>
      <c r="I14" s="12">
        <v>4082184.47</v>
      </c>
      <c r="J14" s="12">
        <v>87358.75</v>
      </c>
      <c r="K14" s="12">
        <v>285752.90999999997</v>
      </c>
    </row>
    <row r="15" spans="1:11" ht="30">
      <c r="A15" s="16"/>
      <c r="B15" s="15"/>
      <c r="C15" s="8"/>
      <c r="D15" s="8" t="s">
        <v>32</v>
      </c>
      <c r="E15" s="9" t="s">
        <v>33</v>
      </c>
      <c r="F15" s="10" t="s">
        <v>19</v>
      </c>
      <c r="G15" s="11">
        <v>76.599999999999994</v>
      </c>
      <c r="H15" s="8" t="s">
        <v>34</v>
      </c>
      <c r="I15" s="12">
        <v>198443.02</v>
      </c>
      <c r="J15" s="12">
        <v>4246.68</v>
      </c>
      <c r="K15" s="12">
        <v>13891.01</v>
      </c>
    </row>
    <row r="16" spans="1:11">
      <c r="A16" s="16"/>
      <c r="B16" s="15"/>
      <c r="C16" s="8"/>
      <c r="D16" s="8"/>
      <c r="E16" s="9"/>
      <c r="F16" s="10"/>
      <c r="G16" s="11"/>
      <c r="H16" s="8"/>
      <c r="I16" s="17">
        <f>SUM(I14:I15)</f>
        <v>4280627.49</v>
      </c>
      <c r="J16" s="12"/>
      <c r="K16" s="12"/>
    </row>
    <row r="17" spans="1:11" ht="60">
      <c r="A17" s="16"/>
      <c r="B17" s="15" t="s">
        <v>15</v>
      </c>
      <c r="C17" s="8" t="s">
        <v>38</v>
      </c>
      <c r="D17" s="8" t="s">
        <v>30</v>
      </c>
      <c r="E17" s="9" t="s">
        <v>31</v>
      </c>
      <c r="F17" s="10" t="s">
        <v>19</v>
      </c>
      <c r="G17" s="11">
        <v>557.70000000000005</v>
      </c>
      <c r="H17" s="8" t="s">
        <v>23</v>
      </c>
      <c r="I17" s="12">
        <v>2659771.69</v>
      </c>
      <c r="J17" s="12">
        <v>56919.11</v>
      </c>
      <c r="K17" s="12">
        <v>186184.02</v>
      </c>
    </row>
    <row r="18" spans="1:11" ht="30">
      <c r="A18" s="16"/>
      <c r="B18" s="15"/>
      <c r="C18" s="8"/>
      <c r="D18" s="8" t="s">
        <v>32</v>
      </c>
      <c r="E18" s="9" t="s">
        <v>33</v>
      </c>
      <c r="F18" s="10" t="s">
        <v>19</v>
      </c>
      <c r="G18" s="12">
        <v>42.45</v>
      </c>
      <c r="H18" s="8" t="s">
        <v>34</v>
      </c>
      <c r="I18" s="12">
        <v>109972.67</v>
      </c>
      <c r="J18" s="12">
        <v>2353.42</v>
      </c>
      <c r="K18" s="12">
        <v>7698.09</v>
      </c>
    </row>
    <row r="19" spans="1:11">
      <c r="A19" s="16"/>
      <c r="B19" s="15"/>
      <c r="C19" s="8"/>
      <c r="D19" s="8"/>
      <c r="E19" s="9"/>
      <c r="F19" s="10"/>
      <c r="G19" s="12"/>
      <c r="H19" s="8"/>
      <c r="I19" s="17">
        <f>SUM(I17:I18)</f>
        <v>2769744.36</v>
      </c>
      <c r="J19" s="12"/>
      <c r="K19" s="12"/>
    </row>
    <row r="20" spans="1:11" ht="30">
      <c r="A20" s="16"/>
      <c r="B20" s="15" t="s">
        <v>15</v>
      </c>
      <c r="C20" s="8" t="s">
        <v>39</v>
      </c>
      <c r="D20" s="8" t="s">
        <v>17</v>
      </c>
      <c r="E20" s="9" t="s">
        <v>18</v>
      </c>
      <c r="F20" s="10" t="s">
        <v>19</v>
      </c>
      <c r="G20" s="11">
        <v>603.20000000000005</v>
      </c>
      <c r="H20" s="8" t="s">
        <v>20</v>
      </c>
      <c r="I20" s="12">
        <v>93411.55</v>
      </c>
      <c r="J20" s="12">
        <v>1999.01</v>
      </c>
      <c r="K20" s="12">
        <v>6538.81</v>
      </c>
    </row>
    <row r="21" spans="1:11" ht="30">
      <c r="A21" s="16"/>
      <c r="B21" s="15"/>
      <c r="C21" s="8"/>
      <c r="D21" s="8" t="s">
        <v>40</v>
      </c>
      <c r="E21" s="9" t="s">
        <v>41</v>
      </c>
      <c r="F21" s="10" t="s">
        <v>19</v>
      </c>
      <c r="G21" s="11">
        <v>495.7</v>
      </c>
      <c r="H21" s="8" t="s">
        <v>42</v>
      </c>
      <c r="I21" s="12">
        <v>1363670.7</v>
      </c>
      <c r="J21" s="12">
        <v>29182.55</v>
      </c>
      <c r="K21" s="12">
        <v>95456.95</v>
      </c>
    </row>
    <row r="22" spans="1:11">
      <c r="A22" s="16"/>
      <c r="B22" s="15"/>
      <c r="C22" s="8"/>
      <c r="D22" s="8" t="s">
        <v>24</v>
      </c>
      <c r="E22" s="9" t="s">
        <v>25</v>
      </c>
      <c r="F22" s="10" t="s">
        <v>19</v>
      </c>
      <c r="G22" s="11">
        <v>495.7</v>
      </c>
      <c r="H22" s="8" t="s">
        <v>23</v>
      </c>
      <c r="I22" s="12">
        <v>955402.27</v>
      </c>
      <c r="J22" s="12">
        <v>20445.61</v>
      </c>
      <c r="K22" s="12">
        <v>66878.16</v>
      </c>
    </row>
    <row r="23" spans="1:11" ht="30">
      <c r="A23" s="16"/>
      <c r="B23" s="15"/>
      <c r="C23" s="8"/>
      <c r="D23" s="8" t="s">
        <v>26</v>
      </c>
      <c r="E23" s="9" t="s">
        <v>27</v>
      </c>
      <c r="F23" s="10" t="s">
        <v>19</v>
      </c>
      <c r="G23" s="11">
        <v>495.7</v>
      </c>
      <c r="H23" s="8" t="s">
        <v>28</v>
      </c>
      <c r="I23" s="12">
        <v>2025187.31</v>
      </c>
      <c r="J23" s="12">
        <v>43339.01</v>
      </c>
      <c r="K23" s="12">
        <v>141763.10999999999</v>
      </c>
    </row>
    <row r="24" spans="1:11">
      <c r="A24" s="16"/>
      <c r="B24" s="15"/>
      <c r="C24" s="8"/>
      <c r="D24" s="8"/>
      <c r="E24" s="9"/>
      <c r="F24" s="10"/>
      <c r="G24" s="11"/>
      <c r="H24" s="8"/>
      <c r="I24" s="17">
        <f>SUM(I20:I23)</f>
        <v>4437671.83</v>
      </c>
      <c r="J24" s="12"/>
      <c r="K24" s="12"/>
    </row>
    <row r="25" spans="1:11" ht="30">
      <c r="A25" s="16"/>
      <c r="B25" s="15" t="s">
        <v>15</v>
      </c>
      <c r="C25" s="8" t="s">
        <v>43</v>
      </c>
      <c r="D25" s="8" t="s">
        <v>17</v>
      </c>
      <c r="E25" s="9" t="s">
        <v>18</v>
      </c>
      <c r="F25" s="10" t="s">
        <v>19</v>
      </c>
      <c r="G25" s="13">
        <v>445</v>
      </c>
      <c r="H25" s="8" t="s">
        <v>20</v>
      </c>
      <c r="I25" s="12">
        <v>68912.7</v>
      </c>
      <c r="J25" s="12">
        <v>1474.73</v>
      </c>
      <c r="K25" s="12">
        <v>4823.8900000000003</v>
      </c>
    </row>
    <row r="26" spans="1:11" ht="30">
      <c r="A26" s="16"/>
      <c r="B26" s="15"/>
      <c r="C26" s="8"/>
      <c r="D26" s="8" t="s">
        <v>40</v>
      </c>
      <c r="E26" s="9" t="s">
        <v>41</v>
      </c>
      <c r="F26" s="10" t="s">
        <v>19</v>
      </c>
      <c r="G26" s="11">
        <v>329.6</v>
      </c>
      <c r="H26" s="8" t="s">
        <v>42</v>
      </c>
      <c r="I26" s="12">
        <v>906729.6</v>
      </c>
      <c r="J26" s="12">
        <v>19404.009999999998</v>
      </c>
      <c r="K26" s="12">
        <v>63471.07</v>
      </c>
    </row>
    <row r="27" spans="1:11">
      <c r="A27" s="16"/>
      <c r="B27" s="15"/>
      <c r="C27" s="8"/>
      <c r="D27" s="8" t="s">
        <v>24</v>
      </c>
      <c r="E27" s="9" t="s">
        <v>25</v>
      </c>
      <c r="F27" s="10" t="s">
        <v>19</v>
      </c>
      <c r="G27" s="11">
        <v>329.6</v>
      </c>
      <c r="H27" s="8" t="s">
        <v>23</v>
      </c>
      <c r="I27" s="12">
        <v>635264.44999999995</v>
      </c>
      <c r="J27" s="12">
        <v>13594.66</v>
      </c>
      <c r="K27" s="12">
        <v>44468.51</v>
      </c>
    </row>
    <row r="28" spans="1:11" ht="30">
      <c r="A28" s="16"/>
      <c r="B28" s="15"/>
      <c r="C28" s="8"/>
      <c r="D28" s="8" t="s">
        <v>26</v>
      </c>
      <c r="E28" s="9" t="s">
        <v>27</v>
      </c>
      <c r="F28" s="10" t="s">
        <v>19</v>
      </c>
      <c r="G28" s="13">
        <v>330</v>
      </c>
      <c r="H28" s="8" t="s">
        <v>28</v>
      </c>
      <c r="I28" s="12">
        <v>1348218.3</v>
      </c>
      <c r="J28" s="12">
        <v>28851.87</v>
      </c>
      <c r="K28" s="12">
        <v>94375.28</v>
      </c>
    </row>
    <row r="29" spans="1:11">
      <c r="A29" s="16"/>
      <c r="B29" s="15"/>
      <c r="C29" s="8"/>
      <c r="D29" s="8"/>
      <c r="E29" s="9"/>
      <c r="F29" s="10"/>
      <c r="G29" s="13"/>
      <c r="H29" s="8"/>
      <c r="I29" s="17">
        <f>SUM(I25:I28)</f>
        <v>2959125.05</v>
      </c>
      <c r="J29" s="12"/>
      <c r="K29" s="12"/>
    </row>
    <row r="30" spans="1:11" ht="30">
      <c r="A30" s="16"/>
      <c r="B30" s="15" t="s">
        <v>15</v>
      </c>
      <c r="C30" s="8" t="s">
        <v>44</v>
      </c>
      <c r="D30" s="8" t="s">
        <v>17</v>
      </c>
      <c r="E30" s="9" t="s">
        <v>18</v>
      </c>
      <c r="F30" s="10" t="s">
        <v>19</v>
      </c>
      <c r="G30" s="11">
        <v>729.7</v>
      </c>
      <c r="H30" s="8" t="s">
        <v>20</v>
      </c>
      <c r="I30" s="12">
        <v>113001.34</v>
      </c>
      <c r="J30" s="12">
        <v>2418.23</v>
      </c>
      <c r="K30" s="12">
        <v>7910.09</v>
      </c>
    </row>
    <row r="31" spans="1:11" ht="30">
      <c r="A31" s="16"/>
      <c r="B31" s="15"/>
      <c r="C31" s="8"/>
      <c r="D31" s="8" t="s">
        <v>40</v>
      </c>
      <c r="E31" s="9" t="s">
        <v>41</v>
      </c>
      <c r="F31" s="10" t="s">
        <v>19</v>
      </c>
      <c r="G31" s="11">
        <v>598.29999999999995</v>
      </c>
      <c r="H31" s="8" t="s">
        <v>42</v>
      </c>
      <c r="I31" s="12">
        <v>1645923.3</v>
      </c>
      <c r="J31" s="12">
        <v>35222.76</v>
      </c>
      <c r="K31" s="12">
        <v>115214.63</v>
      </c>
    </row>
    <row r="32" spans="1:11">
      <c r="A32" s="16"/>
      <c r="B32" s="15"/>
      <c r="C32" s="8"/>
      <c r="D32" s="8" t="s">
        <v>24</v>
      </c>
      <c r="E32" s="9" t="s">
        <v>25</v>
      </c>
      <c r="F32" s="10" t="s">
        <v>19</v>
      </c>
      <c r="G32" s="11">
        <v>598.29999999999995</v>
      </c>
      <c r="H32" s="8" t="s">
        <v>23</v>
      </c>
      <c r="I32" s="12">
        <v>1153151.45</v>
      </c>
      <c r="J32" s="12">
        <v>24677.439999999999</v>
      </c>
      <c r="K32" s="12">
        <v>80720.600000000006</v>
      </c>
    </row>
    <row r="33" spans="1:11" ht="31.5" customHeight="1">
      <c r="A33" s="16"/>
      <c r="B33" s="15"/>
      <c r="C33" s="8"/>
      <c r="D33" s="8" t="s">
        <v>26</v>
      </c>
      <c r="E33" s="9" t="s">
        <v>27</v>
      </c>
      <c r="F33" s="10" t="s">
        <v>19</v>
      </c>
      <c r="G33" s="13">
        <v>494</v>
      </c>
      <c r="H33" s="8" t="s">
        <v>28</v>
      </c>
      <c r="I33" s="12">
        <v>2018241.94</v>
      </c>
      <c r="J33" s="12">
        <v>43190.38</v>
      </c>
      <c r="K33" s="12">
        <v>141276.94</v>
      </c>
    </row>
    <row r="34" spans="1:11" ht="20.25" customHeight="1">
      <c r="A34" s="16"/>
      <c r="B34" s="15"/>
      <c r="C34" s="8"/>
      <c r="D34" s="8"/>
      <c r="E34" s="9"/>
      <c r="F34" s="10"/>
      <c r="G34" s="13"/>
      <c r="H34" s="8"/>
      <c r="I34" s="17">
        <f>SUM(I30:I33)</f>
        <v>4930318.0299999993</v>
      </c>
      <c r="J34" s="12"/>
      <c r="K34" s="12"/>
    </row>
    <row r="35" spans="1:11" ht="30">
      <c r="A35" s="16"/>
      <c r="B35" s="15" t="s">
        <v>15</v>
      </c>
      <c r="C35" s="8" t="s">
        <v>45</v>
      </c>
      <c r="D35" s="8" t="s">
        <v>46</v>
      </c>
      <c r="E35" s="9" t="s">
        <v>47</v>
      </c>
      <c r="F35" s="10" t="s">
        <v>19</v>
      </c>
      <c r="G35" s="11">
        <v>1620.9</v>
      </c>
      <c r="H35" s="8" t="s">
        <v>20</v>
      </c>
      <c r="I35" s="12">
        <v>3773049.98</v>
      </c>
      <c r="J35" s="12">
        <v>80743.27</v>
      </c>
      <c r="K35" s="12">
        <v>264113.5</v>
      </c>
    </row>
    <row r="36" spans="1:11" ht="30">
      <c r="A36" s="16"/>
      <c r="B36" s="15"/>
      <c r="C36" s="8"/>
      <c r="D36" s="8" t="s">
        <v>48</v>
      </c>
      <c r="E36" s="9" t="s">
        <v>49</v>
      </c>
      <c r="F36" s="10" t="s">
        <v>19</v>
      </c>
      <c r="G36" s="11">
        <v>19.8</v>
      </c>
      <c r="H36" s="8" t="s">
        <v>50</v>
      </c>
      <c r="I36" s="12">
        <v>185191.18</v>
      </c>
      <c r="J36" s="12">
        <v>3963.09</v>
      </c>
      <c r="K36" s="12">
        <v>12963.38</v>
      </c>
    </row>
    <row r="37" spans="1:11" ht="30">
      <c r="A37" s="16"/>
      <c r="B37" s="15"/>
      <c r="C37" s="8"/>
      <c r="D37" s="8" t="s">
        <v>51</v>
      </c>
      <c r="E37" s="9" t="s">
        <v>52</v>
      </c>
      <c r="F37" s="10" t="s">
        <v>19</v>
      </c>
      <c r="G37" s="11">
        <v>5.4</v>
      </c>
      <c r="H37" s="8" t="s">
        <v>53</v>
      </c>
      <c r="I37" s="12">
        <v>178069.97</v>
      </c>
      <c r="J37" s="12">
        <v>3810.7</v>
      </c>
      <c r="K37" s="12">
        <v>12464.9</v>
      </c>
    </row>
    <row r="38" spans="1:11" ht="45">
      <c r="A38" s="16"/>
      <c r="B38" s="15"/>
      <c r="C38" s="8"/>
      <c r="D38" s="8" t="s">
        <v>54</v>
      </c>
      <c r="E38" s="9" t="s">
        <v>55</v>
      </c>
      <c r="F38" s="10" t="s">
        <v>19</v>
      </c>
      <c r="G38" s="11">
        <v>36.6</v>
      </c>
      <c r="H38" s="8" t="s">
        <v>56</v>
      </c>
      <c r="I38" s="12">
        <v>579898.09</v>
      </c>
      <c r="J38" s="12">
        <v>12409.82</v>
      </c>
      <c r="K38" s="12">
        <v>40592.870000000003</v>
      </c>
    </row>
    <row r="39" spans="1:11" ht="30">
      <c r="A39" s="16"/>
      <c r="B39" s="15"/>
      <c r="C39" s="8"/>
      <c r="D39" s="8" t="s">
        <v>57</v>
      </c>
      <c r="E39" s="9" t="s">
        <v>58</v>
      </c>
      <c r="F39" s="10" t="s">
        <v>19</v>
      </c>
      <c r="G39" s="11">
        <v>1620.9</v>
      </c>
      <c r="H39" s="8" t="s">
        <v>20</v>
      </c>
      <c r="I39" s="12">
        <v>1087575.27</v>
      </c>
      <c r="J39" s="12">
        <v>23274.11</v>
      </c>
      <c r="K39" s="12">
        <v>76130.27</v>
      </c>
    </row>
    <row r="40" spans="1:11">
      <c r="A40" s="16"/>
      <c r="B40" s="15"/>
      <c r="C40" s="8"/>
      <c r="D40" s="8"/>
      <c r="E40" s="9"/>
      <c r="F40" s="10"/>
      <c r="G40" s="11"/>
      <c r="H40" s="8"/>
      <c r="I40" s="17">
        <f>SUM(I35:I39)</f>
        <v>5803784.4900000002</v>
      </c>
      <c r="J40" s="12"/>
      <c r="K40" s="12"/>
    </row>
    <row r="41" spans="1:11">
      <c r="A41" s="16"/>
      <c r="B41" s="15" t="s">
        <v>15</v>
      </c>
      <c r="C41" s="8" t="s">
        <v>45</v>
      </c>
      <c r="D41" s="8" t="s">
        <v>59</v>
      </c>
      <c r="E41" s="9" t="s">
        <v>60</v>
      </c>
      <c r="F41" s="10" t="s">
        <v>19</v>
      </c>
      <c r="G41" s="11">
        <v>136.19999999999999</v>
      </c>
      <c r="H41" s="8" t="s">
        <v>61</v>
      </c>
      <c r="I41" s="12">
        <v>633865.27</v>
      </c>
      <c r="J41" s="12">
        <v>13564.72</v>
      </c>
      <c r="K41" s="12">
        <v>44370.57</v>
      </c>
    </row>
    <row r="42" spans="1:11" ht="45">
      <c r="A42" s="16"/>
      <c r="B42" s="15" t="s">
        <v>15</v>
      </c>
      <c r="C42" s="8" t="s">
        <v>62</v>
      </c>
      <c r="D42" s="8" t="s">
        <v>63</v>
      </c>
      <c r="E42" s="9" t="s">
        <v>64</v>
      </c>
      <c r="F42" s="10" t="s">
        <v>19</v>
      </c>
      <c r="G42" s="13">
        <v>2</v>
      </c>
      <c r="H42" s="8" t="s">
        <v>65</v>
      </c>
      <c r="I42" s="12">
        <v>5463147.2400000002</v>
      </c>
      <c r="J42" s="12">
        <v>116911.35</v>
      </c>
      <c r="K42" s="12">
        <v>382420.31</v>
      </c>
    </row>
    <row r="43" spans="1:11" ht="45">
      <c r="A43" s="16"/>
      <c r="B43" s="15"/>
      <c r="C43" s="8"/>
      <c r="D43" s="8" t="s">
        <v>66</v>
      </c>
      <c r="E43" s="9" t="s">
        <v>67</v>
      </c>
      <c r="F43" s="10" t="s">
        <v>19</v>
      </c>
      <c r="G43" s="13">
        <v>9</v>
      </c>
      <c r="H43" s="8" t="s">
        <v>68</v>
      </c>
      <c r="I43" s="14"/>
      <c r="J43" s="12">
        <v>0</v>
      </c>
      <c r="K43" s="12">
        <v>0</v>
      </c>
    </row>
    <row r="44" spans="1:11" ht="30">
      <c r="A44" s="16"/>
      <c r="B44" s="15" t="s">
        <v>15</v>
      </c>
      <c r="C44" s="8" t="s">
        <v>69</v>
      </c>
      <c r="D44" s="8" t="s">
        <v>46</v>
      </c>
      <c r="E44" s="9" t="s">
        <v>47</v>
      </c>
      <c r="F44" s="10" t="s">
        <v>19</v>
      </c>
      <c r="G44" s="11">
        <v>680.5</v>
      </c>
      <c r="H44" s="8" t="s">
        <v>20</v>
      </c>
      <c r="I44" s="12">
        <v>1584033.88</v>
      </c>
      <c r="J44" s="12">
        <v>33898.33</v>
      </c>
      <c r="K44" s="12">
        <v>110882.37</v>
      </c>
    </row>
    <row r="45" spans="1:11" ht="30">
      <c r="A45" s="16"/>
      <c r="B45" s="15"/>
      <c r="C45" s="8"/>
      <c r="D45" s="8" t="s">
        <v>51</v>
      </c>
      <c r="E45" s="9" t="s">
        <v>52</v>
      </c>
      <c r="F45" s="10" t="s">
        <v>19</v>
      </c>
      <c r="G45" s="11">
        <v>7.2</v>
      </c>
      <c r="H45" s="8" t="s">
        <v>53</v>
      </c>
      <c r="I45" s="12">
        <v>237426.62</v>
      </c>
      <c r="J45" s="12">
        <v>5080.93</v>
      </c>
      <c r="K45" s="12">
        <v>16619.86</v>
      </c>
    </row>
    <row r="46" spans="1:11" ht="30">
      <c r="A46" s="16"/>
      <c r="B46" s="15"/>
      <c r="C46" s="8"/>
      <c r="D46" s="8" t="s">
        <v>57</v>
      </c>
      <c r="E46" s="9" t="s">
        <v>58</v>
      </c>
      <c r="F46" s="10" t="s">
        <v>19</v>
      </c>
      <c r="G46" s="11">
        <v>680.5</v>
      </c>
      <c r="H46" s="8" t="s">
        <v>20</v>
      </c>
      <c r="I46" s="12">
        <v>456595.09</v>
      </c>
      <c r="J46" s="12">
        <v>9771.1299999999992</v>
      </c>
      <c r="K46" s="12">
        <v>31961.66</v>
      </c>
    </row>
    <row r="47" spans="1:11">
      <c r="A47" s="16"/>
      <c r="B47" s="15"/>
      <c r="C47" s="8"/>
      <c r="D47" s="8"/>
      <c r="E47" s="9"/>
      <c r="F47" s="10"/>
      <c r="G47" s="11"/>
      <c r="H47" s="8"/>
      <c r="I47" s="17">
        <f>SUM(I44:I46)</f>
        <v>2278055.59</v>
      </c>
      <c r="J47" s="12"/>
      <c r="K47" s="12"/>
    </row>
    <row r="48" spans="1:11">
      <c r="A48" s="16"/>
      <c r="B48" s="15"/>
      <c r="C48" s="8"/>
      <c r="D48" s="8" t="s">
        <v>59</v>
      </c>
      <c r="E48" s="9" t="s">
        <v>60</v>
      </c>
      <c r="F48" s="10" t="s">
        <v>19</v>
      </c>
      <c r="G48" s="11">
        <v>108.7</v>
      </c>
      <c r="H48" s="8" t="s">
        <v>61</v>
      </c>
      <c r="I48" s="12">
        <v>505882.19</v>
      </c>
      <c r="J48" s="12">
        <v>10825.88</v>
      </c>
      <c r="K48" s="12">
        <v>35411.75</v>
      </c>
    </row>
    <row r="49" spans="1:11" ht="30">
      <c r="A49" s="16"/>
      <c r="B49" s="15" t="s">
        <v>15</v>
      </c>
      <c r="C49" s="8" t="s">
        <v>70</v>
      </c>
      <c r="D49" s="8" t="s">
        <v>17</v>
      </c>
      <c r="E49" s="9" t="s">
        <v>18</v>
      </c>
      <c r="F49" s="10" t="s">
        <v>19</v>
      </c>
      <c r="G49" s="11">
        <v>2686.3</v>
      </c>
      <c r="H49" s="8" t="s">
        <v>20</v>
      </c>
      <c r="I49" s="12">
        <v>416000.42</v>
      </c>
      <c r="J49" s="12">
        <v>8902.41</v>
      </c>
      <c r="K49" s="12">
        <v>29120.03</v>
      </c>
    </row>
    <row r="50" spans="1:11" ht="45">
      <c r="A50" s="16"/>
      <c r="B50" s="15" t="s">
        <v>15</v>
      </c>
      <c r="C50" s="8" t="s">
        <v>71</v>
      </c>
      <c r="D50" s="8" t="s">
        <v>72</v>
      </c>
      <c r="E50" s="9" t="s">
        <v>73</v>
      </c>
      <c r="F50" s="10" t="s">
        <v>19</v>
      </c>
      <c r="G50" s="12">
        <v>1260.25</v>
      </c>
      <c r="H50" s="8" t="s">
        <v>74</v>
      </c>
      <c r="I50" s="12">
        <v>2704559.51</v>
      </c>
      <c r="J50" s="12">
        <v>57877.57</v>
      </c>
      <c r="K50" s="12">
        <v>189319.17</v>
      </c>
    </row>
    <row r="51" spans="1:11" ht="60">
      <c r="A51" s="16"/>
      <c r="B51" s="15"/>
      <c r="C51" s="8"/>
      <c r="D51" s="8" t="s">
        <v>75</v>
      </c>
      <c r="E51" s="9" t="s">
        <v>76</v>
      </c>
      <c r="F51" s="10" t="s">
        <v>19</v>
      </c>
      <c r="G51" s="11">
        <v>663.7</v>
      </c>
      <c r="H51" s="8" t="s">
        <v>77</v>
      </c>
      <c r="I51" s="12">
        <v>1544409.99</v>
      </c>
      <c r="J51" s="12">
        <v>33050.370000000003</v>
      </c>
      <c r="K51" s="12">
        <v>108108.7</v>
      </c>
    </row>
    <row r="52" spans="1:11" ht="75">
      <c r="A52" s="16"/>
      <c r="B52" s="15"/>
      <c r="C52" s="8"/>
      <c r="D52" s="8" t="s">
        <v>78</v>
      </c>
      <c r="E52" s="9" t="s">
        <v>79</v>
      </c>
      <c r="F52" s="10" t="s">
        <v>19</v>
      </c>
      <c r="G52" s="11">
        <v>663.7</v>
      </c>
      <c r="H52" s="8" t="s">
        <v>80</v>
      </c>
      <c r="I52" s="12">
        <v>3556562.55</v>
      </c>
      <c r="J52" s="12">
        <v>76110.44</v>
      </c>
      <c r="K52" s="12">
        <v>248959.38</v>
      </c>
    </row>
    <row r="53" spans="1:11" ht="45">
      <c r="A53" s="16"/>
      <c r="B53" s="15"/>
      <c r="C53" s="8"/>
      <c r="D53" s="8" t="s">
        <v>81</v>
      </c>
      <c r="E53" s="9" t="s">
        <v>82</v>
      </c>
      <c r="F53" s="10" t="s">
        <v>19</v>
      </c>
      <c r="G53" s="12">
        <v>1260.25</v>
      </c>
      <c r="H53" s="8" t="s">
        <v>74</v>
      </c>
      <c r="I53" s="12">
        <v>420268.17</v>
      </c>
      <c r="J53" s="12">
        <v>8993.74</v>
      </c>
      <c r="K53" s="12">
        <v>29418.77</v>
      </c>
    </row>
    <row r="54" spans="1:11" ht="60">
      <c r="A54" s="16"/>
      <c r="B54" s="15"/>
      <c r="C54" s="8"/>
      <c r="D54" s="8" t="s">
        <v>83</v>
      </c>
      <c r="E54" s="9" t="s">
        <v>84</v>
      </c>
      <c r="F54" s="10" t="s">
        <v>19</v>
      </c>
      <c r="G54" s="11">
        <v>663.7</v>
      </c>
      <c r="H54" s="8" t="s">
        <v>77</v>
      </c>
      <c r="I54" s="12">
        <v>424323.32</v>
      </c>
      <c r="J54" s="12">
        <v>9080.52</v>
      </c>
      <c r="K54" s="12">
        <v>29702.63</v>
      </c>
    </row>
    <row r="55" spans="1:11" ht="45">
      <c r="A55" s="16"/>
      <c r="B55" s="15"/>
      <c r="C55" s="8"/>
      <c r="D55" s="8" t="s">
        <v>85</v>
      </c>
      <c r="E55" s="9" t="s">
        <v>86</v>
      </c>
      <c r="F55" s="10" t="s">
        <v>19</v>
      </c>
      <c r="G55" s="12">
        <v>1260.25</v>
      </c>
      <c r="H55" s="8" t="s">
        <v>74</v>
      </c>
      <c r="I55" s="12">
        <v>594636.36</v>
      </c>
      <c r="J55" s="12">
        <v>12725.22</v>
      </c>
      <c r="K55" s="12">
        <v>41624.550000000003</v>
      </c>
    </row>
    <row r="56" spans="1:11" ht="60">
      <c r="A56" s="16"/>
      <c r="B56" s="15"/>
      <c r="C56" s="8"/>
      <c r="D56" s="8" t="s">
        <v>87</v>
      </c>
      <c r="E56" s="9" t="s">
        <v>88</v>
      </c>
      <c r="F56" s="10" t="s">
        <v>19</v>
      </c>
      <c r="G56" s="11">
        <v>663.7</v>
      </c>
      <c r="H56" s="8" t="s">
        <v>77</v>
      </c>
      <c r="I56" s="12">
        <v>483419.17</v>
      </c>
      <c r="J56" s="12">
        <v>10345.17</v>
      </c>
      <c r="K56" s="12">
        <v>33839.339999999997</v>
      </c>
    </row>
    <row r="57" spans="1:11" ht="45">
      <c r="A57" s="16"/>
      <c r="B57" s="15"/>
      <c r="C57" s="8"/>
      <c r="D57" s="8" t="s">
        <v>89</v>
      </c>
      <c r="E57" s="9" t="s">
        <v>90</v>
      </c>
      <c r="F57" s="10" t="s">
        <v>19</v>
      </c>
      <c r="G57" s="12">
        <v>1260.25</v>
      </c>
      <c r="H57" s="8" t="s">
        <v>74</v>
      </c>
      <c r="I57" s="12">
        <v>502549.89</v>
      </c>
      <c r="J57" s="12">
        <v>10754.57</v>
      </c>
      <c r="K57" s="12">
        <v>35178.49</v>
      </c>
    </row>
    <row r="58" spans="1:11" ht="30">
      <c r="A58" s="16"/>
      <c r="B58" s="15"/>
      <c r="C58" s="8"/>
      <c r="D58" s="8" t="s">
        <v>91</v>
      </c>
      <c r="E58" s="9" t="s">
        <v>92</v>
      </c>
      <c r="F58" s="10" t="s">
        <v>19</v>
      </c>
      <c r="G58" s="11">
        <v>663.7</v>
      </c>
      <c r="H58" s="8" t="s">
        <v>93</v>
      </c>
      <c r="I58" s="12">
        <v>389306.51</v>
      </c>
      <c r="J58" s="12">
        <v>8331.16</v>
      </c>
      <c r="K58" s="12">
        <v>27251.46</v>
      </c>
    </row>
    <row r="59" spans="1:11" ht="45">
      <c r="A59" s="16"/>
      <c r="B59" s="15"/>
      <c r="C59" s="8"/>
      <c r="D59" s="8" t="s">
        <v>94</v>
      </c>
      <c r="E59" s="9" t="s">
        <v>95</v>
      </c>
      <c r="F59" s="10" t="s">
        <v>19</v>
      </c>
      <c r="G59" s="11">
        <v>663.7</v>
      </c>
      <c r="H59" s="8" t="s">
        <v>96</v>
      </c>
      <c r="I59" s="12">
        <v>4823818.0599999996</v>
      </c>
      <c r="J59" s="12">
        <v>103229.71</v>
      </c>
      <c r="K59" s="12">
        <v>337667.26</v>
      </c>
    </row>
    <row r="60" spans="1:11">
      <c r="A60" s="16"/>
      <c r="B60" s="15"/>
      <c r="C60" s="8"/>
      <c r="D60" s="8"/>
      <c r="E60" s="9"/>
      <c r="F60" s="10"/>
      <c r="G60" s="11"/>
      <c r="H60" s="8"/>
      <c r="I60" s="17">
        <f>SUM(I50:I59)</f>
        <v>15443853.529999997</v>
      </c>
      <c r="J60" s="12"/>
      <c r="K60" s="12"/>
    </row>
    <row r="61" spans="1:11" ht="30">
      <c r="A61" s="16"/>
      <c r="B61" s="15" t="s">
        <v>15</v>
      </c>
      <c r="C61" s="8" t="s">
        <v>97</v>
      </c>
      <c r="D61" s="8" t="s">
        <v>46</v>
      </c>
      <c r="E61" s="9" t="s">
        <v>47</v>
      </c>
      <c r="F61" s="10" t="s">
        <v>19</v>
      </c>
      <c r="G61" s="11">
        <v>1329.9</v>
      </c>
      <c r="H61" s="8" t="s">
        <v>20</v>
      </c>
      <c r="I61" s="12">
        <v>3095674.73</v>
      </c>
      <c r="J61" s="12">
        <v>66247.44</v>
      </c>
      <c r="K61" s="12">
        <v>216697.23</v>
      </c>
    </row>
    <row r="62" spans="1:11" ht="30">
      <c r="A62" s="16"/>
      <c r="B62" s="15"/>
      <c r="C62" s="8"/>
      <c r="D62" s="8" t="s">
        <v>48</v>
      </c>
      <c r="E62" s="9" t="s">
        <v>49</v>
      </c>
      <c r="F62" s="10" t="s">
        <v>19</v>
      </c>
      <c r="G62" s="11">
        <v>46.4</v>
      </c>
      <c r="H62" s="8" t="s">
        <v>50</v>
      </c>
      <c r="I62" s="12">
        <v>433983.38</v>
      </c>
      <c r="J62" s="12">
        <v>9287.24</v>
      </c>
      <c r="K62" s="12">
        <v>30378.84</v>
      </c>
    </row>
    <row r="63" spans="1:11" ht="30">
      <c r="A63" s="16"/>
      <c r="B63" s="15"/>
      <c r="C63" s="8"/>
      <c r="D63" s="8" t="s">
        <v>51</v>
      </c>
      <c r="E63" s="9" t="s">
        <v>52</v>
      </c>
      <c r="F63" s="10" t="s">
        <v>19</v>
      </c>
      <c r="G63" s="11">
        <v>7.5</v>
      </c>
      <c r="H63" s="8" t="s">
        <v>53</v>
      </c>
      <c r="I63" s="12">
        <v>247319.4</v>
      </c>
      <c r="J63" s="12">
        <v>5292.64</v>
      </c>
      <c r="K63" s="12">
        <v>17312.36</v>
      </c>
    </row>
    <row r="64" spans="1:11" ht="45">
      <c r="A64" s="16"/>
      <c r="B64" s="15"/>
      <c r="C64" s="8"/>
      <c r="D64" s="8" t="s">
        <v>54</v>
      </c>
      <c r="E64" s="9" t="s">
        <v>55</v>
      </c>
      <c r="F64" s="10" t="s">
        <v>19</v>
      </c>
      <c r="G64" s="11">
        <v>23.8</v>
      </c>
      <c r="H64" s="8" t="s">
        <v>56</v>
      </c>
      <c r="I64" s="12">
        <v>377092.2</v>
      </c>
      <c r="J64" s="12">
        <v>8069.77</v>
      </c>
      <c r="K64" s="12">
        <v>26396.45</v>
      </c>
    </row>
    <row r="65" spans="1:11" ht="60">
      <c r="A65" s="16"/>
      <c r="B65" s="15"/>
      <c r="C65" s="8"/>
      <c r="D65" s="8" t="s">
        <v>98</v>
      </c>
      <c r="E65" s="9" t="s">
        <v>99</v>
      </c>
      <c r="F65" s="10" t="s">
        <v>19</v>
      </c>
      <c r="G65" s="12">
        <v>9.24</v>
      </c>
      <c r="H65" s="8" t="s">
        <v>100</v>
      </c>
      <c r="I65" s="12">
        <v>133274.43</v>
      </c>
      <c r="J65" s="12">
        <v>2852.07</v>
      </c>
      <c r="K65" s="12">
        <v>9329.2099999999991</v>
      </c>
    </row>
    <row r="66" spans="1:11" ht="30">
      <c r="A66" s="16"/>
      <c r="B66" s="15"/>
      <c r="C66" s="8"/>
      <c r="D66" s="8" t="s">
        <v>57</v>
      </c>
      <c r="E66" s="9" t="s">
        <v>58</v>
      </c>
      <c r="F66" s="10" t="s">
        <v>19</v>
      </c>
      <c r="G66" s="11">
        <v>1329.9</v>
      </c>
      <c r="H66" s="8" t="s">
        <v>20</v>
      </c>
      <c r="I66" s="12">
        <v>892323</v>
      </c>
      <c r="J66" s="12">
        <v>19095.71</v>
      </c>
      <c r="K66" s="12">
        <v>62462.61</v>
      </c>
    </row>
    <row r="67" spans="1:11">
      <c r="A67" s="16"/>
      <c r="B67" s="15"/>
      <c r="C67" s="8"/>
      <c r="D67" s="8"/>
      <c r="E67" s="9"/>
      <c r="F67" s="10"/>
      <c r="G67" s="11"/>
      <c r="H67" s="8"/>
      <c r="I67" s="17">
        <f>SUM(I61:I66)</f>
        <v>5179667.1399999997</v>
      </c>
      <c r="J67" s="12"/>
      <c r="K67" s="12"/>
    </row>
    <row r="68" spans="1:11" ht="45">
      <c r="A68" s="16"/>
      <c r="B68" s="15"/>
      <c r="C68" s="8"/>
      <c r="D68" s="8" t="s">
        <v>72</v>
      </c>
      <c r="E68" s="9" t="s">
        <v>73</v>
      </c>
      <c r="F68" s="10" t="s">
        <v>19</v>
      </c>
      <c r="G68" s="11">
        <v>1259.3</v>
      </c>
      <c r="H68" s="8" t="s">
        <v>74</v>
      </c>
      <c r="I68" s="12">
        <v>2702520.77</v>
      </c>
      <c r="J68" s="12">
        <v>57833.94</v>
      </c>
      <c r="K68" s="12">
        <v>189176.45</v>
      </c>
    </row>
    <row r="69" spans="1:11" ht="60">
      <c r="A69" s="16"/>
      <c r="B69" s="15"/>
      <c r="C69" s="8"/>
      <c r="D69" s="8" t="s">
        <v>75</v>
      </c>
      <c r="E69" s="9" t="s">
        <v>76</v>
      </c>
      <c r="F69" s="10" t="s">
        <v>19</v>
      </c>
      <c r="G69" s="11">
        <v>618.9</v>
      </c>
      <c r="H69" s="8" t="s">
        <v>77</v>
      </c>
      <c r="I69" s="12">
        <v>1440161.73</v>
      </c>
      <c r="J69" s="12">
        <v>30819.46</v>
      </c>
      <c r="K69" s="12">
        <v>100811.32</v>
      </c>
    </row>
    <row r="70" spans="1:11" ht="75">
      <c r="A70" s="16"/>
      <c r="B70" s="15"/>
      <c r="C70" s="8"/>
      <c r="D70" s="8" t="s">
        <v>78</v>
      </c>
      <c r="E70" s="9" t="s">
        <v>79</v>
      </c>
      <c r="F70" s="10" t="s">
        <v>19</v>
      </c>
      <c r="G70" s="11">
        <v>618.9</v>
      </c>
      <c r="H70" s="8" t="s">
        <v>80</v>
      </c>
      <c r="I70" s="12">
        <v>3316493.24</v>
      </c>
      <c r="J70" s="12">
        <v>70972.960000000006</v>
      </c>
      <c r="K70" s="12">
        <v>232154.53</v>
      </c>
    </row>
    <row r="71" spans="1:11" ht="45">
      <c r="A71" s="16"/>
      <c r="B71" s="15"/>
      <c r="C71" s="8"/>
      <c r="D71" s="8" t="s">
        <v>81</v>
      </c>
      <c r="E71" s="9" t="s">
        <v>82</v>
      </c>
      <c r="F71" s="10" t="s">
        <v>19</v>
      </c>
      <c r="G71" s="11">
        <v>1259.3</v>
      </c>
      <c r="H71" s="8" t="s">
        <v>74</v>
      </c>
      <c r="I71" s="12">
        <v>419951.35999999999</v>
      </c>
      <c r="J71" s="12">
        <v>8986.9599999999991</v>
      </c>
      <c r="K71" s="12">
        <v>29396.6</v>
      </c>
    </row>
    <row r="72" spans="1:11" ht="60">
      <c r="A72" s="16"/>
      <c r="B72" s="15"/>
      <c r="C72" s="8"/>
      <c r="D72" s="8" t="s">
        <v>83</v>
      </c>
      <c r="E72" s="9" t="s">
        <v>84</v>
      </c>
      <c r="F72" s="10" t="s">
        <v>19</v>
      </c>
      <c r="G72" s="11">
        <v>618.9</v>
      </c>
      <c r="H72" s="8" t="s">
        <v>77</v>
      </c>
      <c r="I72" s="12">
        <v>395681.34</v>
      </c>
      <c r="J72" s="12">
        <v>8467.58</v>
      </c>
      <c r="K72" s="12">
        <v>27697.69</v>
      </c>
    </row>
    <row r="73" spans="1:11" ht="45">
      <c r="A73" s="16"/>
      <c r="B73" s="15"/>
      <c r="C73" s="8"/>
      <c r="D73" s="8" t="s">
        <v>85</v>
      </c>
      <c r="E73" s="9" t="s">
        <v>86</v>
      </c>
      <c r="F73" s="10" t="s">
        <v>19</v>
      </c>
      <c r="G73" s="11">
        <v>1259.3</v>
      </c>
      <c r="H73" s="8" t="s">
        <v>74</v>
      </c>
      <c r="I73" s="12">
        <v>594188.11</v>
      </c>
      <c r="J73" s="12">
        <v>12715.63</v>
      </c>
      <c r="K73" s="12">
        <v>41593.17</v>
      </c>
    </row>
    <row r="74" spans="1:11" ht="60">
      <c r="A74" s="16"/>
      <c r="B74" s="15"/>
      <c r="C74" s="8"/>
      <c r="D74" s="8" t="s">
        <v>87</v>
      </c>
      <c r="E74" s="9" t="s">
        <v>88</v>
      </c>
      <c r="F74" s="10" t="s">
        <v>19</v>
      </c>
      <c r="G74" s="11">
        <v>618.9</v>
      </c>
      <c r="H74" s="8" t="s">
        <v>77</v>
      </c>
      <c r="I74" s="12">
        <v>450788.19</v>
      </c>
      <c r="J74" s="12">
        <v>9646.8700000000008</v>
      </c>
      <c r="K74" s="12">
        <v>31555.17</v>
      </c>
    </row>
    <row r="75" spans="1:11" ht="45">
      <c r="A75" s="16"/>
      <c r="B75" s="15"/>
      <c r="C75" s="8"/>
      <c r="D75" s="8" t="s">
        <v>89</v>
      </c>
      <c r="E75" s="9" t="s">
        <v>90</v>
      </c>
      <c r="F75" s="10" t="s">
        <v>19</v>
      </c>
      <c r="G75" s="11">
        <v>1259.3</v>
      </c>
      <c r="H75" s="8" t="s">
        <v>74</v>
      </c>
      <c r="I75" s="12">
        <v>502171.06</v>
      </c>
      <c r="J75" s="12">
        <v>10746.46</v>
      </c>
      <c r="K75" s="12">
        <v>35151.97</v>
      </c>
    </row>
    <row r="76" spans="1:11" ht="30">
      <c r="A76" s="16"/>
      <c r="B76" s="15"/>
      <c r="C76" s="8"/>
      <c r="D76" s="8" t="s">
        <v>91</v>
      </c>
      <c r="E76" s="9" t="s">
        <v>92</v>
      </c>
      <c r="F76" s="10" t="s">
        <v>19</v>
      </c>
      <c r="G76" s="11">
        <v>618.9</v>
      </c>
      <c r="H76" s="8" t="s">
        <v>93</v>
      </c>
      <c r="I76" s="12">
        <v>363028.17</v>
      </c>
      <c r="J76" s="12">
        <v>7768.8</v>
      </c>
      <c r="K76" s="12">
        <v>25411.97</v>
      </c>
    </row>
    <row r="77" spans="1:11" ht="45">
      <c r="A77" s="16"/>
      <c r="B77" s="15"/>
      <c r="C77" s="8"/>
      <c r="D77" s="8" t="s">
        <v>94</v>
      </c>
      <c r="E77" s="9" t="s">
        <v>95</v>
      </c>
      <c r="F77" s="10" t="s">
        <v>19</v>
      </c>
      <c r="G77" s="11">
        <v>618.9</v>
      </c>
      <c r="H77" s="8" t="s">
        <v>96</v>
      </c>
      <c r="I77" s="12">
        <v>4498208.5199999996</v>
      </c>
      <c r="J77" s="12">
        <v>96261.66</v>
      </c>
      <c r="K77" s="12">
        <v>314874.59999999998</v>
      </c>
    </row>
    <row r="78" spans="1:11">
      <c r="A78" s="16"/>
      <c r="B78" s="15"/>
      <c r="C78" s="8"/>
      <c r="D78" s="8"/>
      <c r="E78" s="9"/>
      <c r="F78" s="10"/>
      <c r="G78" s="11"/>
      <c r="H78" s="8"/>
      <c r="I78" s="17">
        <f>SUM(I68:I77)</f>
        <v>14683192.49</v>
      </c>
      <c r="J78" s="12"/>
      <c r="K78" s="12"/>
    </row>
    <row r="79" spans="1:11">
      <c r="A79" s="16"/>
      <c r="B79" s="15"/>
      <c r="C79" s="8"/>
      <c r="D79" s="8" t="s">
        <v>59</v>
      </c>
      <c r="E79" s="9" t="s">
        <v>60</v>
      </c>
      <c r="F79" s="10" t="s">
        <v>19</v>
      </c>
      <c r="G79" s="11">
        <v>128.5</v>
      </c>
      <c r="H79" s="8" t="s">
        <v>61</v>
      </c>
      <c r="I79" s="12">
        <v>598030.01</v>
      </c>
      <c r="J79" s="12">
        <v>12797.84</v>
      </c>
      <c r="K79" s="12">
        <v>41862.1</v>
      </c>
    </row>
    <row r="80" spans="1:11" ht="30">
      <c r="A80" s="16"/>
      <c r="B80" s="15" t="s">
        <v>15</v>
      </c>
      <c r="C80" s="8" t="s">
        <v>101</v>
      </c>
      <c r="D80" s="8" t="s">
        <v>46</v>
      </c>
      <c r="E80" s="9" t="s">
        <v>47</v>
      </c>
      <c r="F80" s="10" t="s">
        <v>19</v>
      </c>
      <c r="G80" s="11">
        <v>1366.8</v>
      </c>
      <c r="H80" s="8" t="s">
        <v>20</v>
      </c>
      <c r="I80" s="12">
        <v>3181568.7</v>
      </c>
      <c r="J80" s="12">
        <v>68085.570000000007</v>
      </c>
      <c r="K80" s="12">
        <v>222709.81</v>
      </c>
    </row>
    <row r="81" spans="1:11" ht="30">
      <c r="A81" s="16"/>
      <c r="B81" s="15"/>
      <c r="C81" s="8"/>
      <c r="D81" s="8" t="s">
        <v>48</v>
      </c>
      <c r="E81" s="9" t="s">
        <v>49</v>
      </c>
      <c r="F81" s="10" t="s">
        <v>19</v>
      </c>
      <c r="G81" s="11">
        <v>51.6</v>
      </c>
      <c r="H81" s="8" t="s">
        <v>50</v>
      </c>
      <c r="I81" s="12">
        <v>482619.44</v>
      </c>
      <c r="J81" s="12">
        <v>10328.06</v>
      </c>
      <c r="K81" s="12">
        <v>33783.360000000001</v>
      </c>
    </row>
    <row r="82" spans="1:11" ht="30">
      <c r="A82" s="16"/>
      <c r="B82" s="15"/>
      <c r="C82" s="8"/>
      <c r="D82" s="8" t="s">
        <v>51</v>
      </c>
      <c r="E82" s="9" t="s">
        <v>52</v>
      </c>
      <c r="F82" s="10" t="s">
        <v>19</v>
      </c>
      <c r="G82" s="11">
        <v>7.5</v>
      </c>
      <c r="H82" s="8" t="s">
        <v>53</v>
      </c>
      <c r="I82" s="12">
        <v>247319.4</v>
      </c>
      <c r="J82" s="12">
        <v>5292.64</v>
      </c>
      <c r="K82" s="12">
        <v>17312.36</v>
      </c>
    </row>
    <row r="83" spans="1:11" ht="45">
      <c r="A83" s="16"/>
      <c r="B83" s="15"/>
      <c r="C83" s="8"/>
      <c r="D83" s="8" t="s">
        <v>54</v>
      </c>
      <c r="E83" s="9" t="s">
        <v>55</v>
      </c>
      <c r="F83" s="10" t="s">
        <v>19</v>
      </c>
      <c r="G83" s="11">
        <v>23.6</v>
      </c>
      <c r="H83" s="8" t="s">
        <v>56</v>
      </c>
      <c r="I83" s="12">
        <v>373923.36</v>
      </c>
      <c r="J83" s="12">
        <v>8001.96</v>
      </c>
      <c r="K83" s="12">
        <v>26174.639999999999</v>
      </c>
    </row>
    <row r="84" spans="1:11" ht="60">
      <c r="A84" s="16"/>
      <c r="B84" s="15"/>
      <c r="C84" s="8"/>
      <c r="D84" s="8" t="s">
        <v>98</v>
      </c>
      <c r="E84" s="9" t="s">
        <v>99</v>
      </c>
      <c r="F84" s="10" t="s">
        <v>19</v>
      </c>
      <c r="G84" s="12">
        <v>9.24</v>
      </c>
      <c r="H84" s="8" t="s">
        <v>100</v>
      </c>
      <c r="I84" s="12">
        <v>133274.43</v>
      </c>
      <c r="J84" s="12">
        <v>2852.07</v>
      </c>
      <c r="K84" s="12">
        <v>9329.2099999999991</v>
      </c>
    </row>
    <row r="85" spans="1:11" ht="30">
      <c r="A85" s="16"/>
      <c r="B85" s="15"/>
      <c r="C85" s="8"/>
      <c r="D85" s="8" t="s">
        <v>57</v>
      </c>
      <c r="E85" s="9" t="s">
        <v>58</v>
      </c>
      <c r="F85" s="10" t="s">
        <v>19</v>
      </c>
      <c r="G85" s="11">
        <v>1366.8</v>
      </c>
      <c r="H85" s="8" t="s">
        <v>20</v>
      </c>
      <c r="I85" s="12">
        <v>917081.8</v>
      </c>
      <c r="J85" s="12">
        <v>19625.55</v>
      </c>
      <c r="K85" s="12">
        <v>64195.73</v>
      </c>
    </row>
    <row r="86" spans="1:11">
      <c r="A86" s="16"/>
      <c r="B86" s="15"/>
      <c r="C86" s="8"/>
      <c r="D86" s="8"/>
      <c r="E86" s="9"/>
      <c r="F86" s="10"/>
      <c r="G86" s="11"/>
      <c r="H86" s="8"/>
      <c r="I86" s="17">
        <f>SUM(I79:I85)</f>
        <v>5933817.1400000006</v>
      </c>
      <c r="J86" s="12"/>
      <c r="K86" s="12"/>
    </row>
    <row r="87" spans="1:11" ht="45">
      <c r="A87" s="16"/>
      <c r="B87" s="15"/>
      <c r="C87" s="8"/>
      <c r="D87" s="8" t="s">
        <v>72</v>
      </c>
      <c r="E87" s="9" t="s">
        <v>73</v>
      </c>
      <c r="F87" s="10" t="s">
        <v>19</v>
      </c>
      <c r="G87" s="12">
        <v>1285.8800000000001</v>
      </c>
      <c r="H87" s="8" t="s">
        <v>74</v>
      </c>
      <c r="I87" s="12">
        <v>2759562.77</v>
      </c>
      <c r="J87" s="12">
        <v>59054.64</v>
      </c>
      <c r="K87" s="12">
        <v>193169.39</v>
      </c>
    </row>
    <row r="88" spans="1:11" ht="60">
      <c r="A88" s="16"/>
      <c r="B88" s="15"/>
      <c r="C88" s="8"/>
      <c r="D88" s="8" t="s">
        <v>75</v>
      </c>
      <c r="E88" s="9" t="s">
        <v>76</v>
      </c>
      <c r="F88" s="10" t="s">
        <v>19</v>
      </c>
      <c r="G88" s="11">
        <v>644.6</v>
      </c>
      <c r="H88" s="8" t="s">
        <v>77</v>
      </c>
      <c r="I88" s="12">
        <v>1499964.86</v>
      </c>
      <c r="J88" s="12">
        <v>32099.25</v>
      </c>
      <c r="K88" s="12">
        <v>104997.54</v>
      </c>
    </row>
    <row r="89" spans="1:11" ht="75">
      <c r="A89" s="16"/>
      <c r="B89" s="15"/>
      <c r="C89" s="8"/>
      <c r="D89" s="8" t="s">
        <v>78</v>
      </c>
      <c r="E89" s="9" t="s">
        <v>79</v>
      </c>
      <c r="F89" s="10" t="s">
        <v>19</v>
      </c>
      <c r="G89" s="11">
        <v>644.6</v>
      </c>
      <c r="H89" s="8" t="s">
        <v>80</v>
      </c>
      <c r="I89" s="12">
        <v>3454211.57</v>
      </c>
      <c r="J89" s="12">
        <v>73920.13</v>
      </c>
      <c r="K89" s="12">
        <v>241794.81</v>
      </c>
    </row>
    <row r="90" spans="1:11" ht="45">
      <c r="A90" s="16"/>
      <c r="B90" s="15"/>
      <c r="C90" s="8"/>
      <c r="D90" s="8" t="s">
        <v>81</v>
      </c>
      <c r="E90" s="9" t="s">
        <v>82</v>
      </c>
      <c r="F90" s="10" t="s">
        <v>19</v>
      </c>
      <c r="G90" s="12">
        <v>1285.8800000000001</v>
      </c>
      <c r="H90" s="8" t="s">
        <v>74</v>
      </c>
      <c r="I90" s="12">
        <v>428815.26</v>
      </c>
      <c r="J90" s="12">
        <v>9176.65</v>
      </c>
      <c r="K90" s="12">
        <v>30017.07</v>
      </c>
    </row>
    <row r="91" spans="1:11" ht="60">
      <c r="A91" s="16"/>
      <c r="B91" s="15"/>
      <c r="C91" s="8"/>
      <c r="D91" s="8" t="s">
        <v>83</v>
      </c>
      <c r="E91" s="9" t="s">
        <v>84</v>
      </c>
      <c r="F91" s="10" t="s">
        <v>19</v>
      </c>
      <c r="G91" s="11">
        <v>644.6</v>
      </c>
      <c r="H91" s="8" t="s">
        <v>77</v>
      </c>
      <c r="I91" s="12">
        <v>412112.12</v>
      </c>
      <c r="J91" s="12">
        <v>8819.2000000000007</v>
      </c>
      <c r="K91" s="12">
        <v>28847.85</v>
      </c>
    </row>
    <row r="92" spans="1:11" ht="45">
      <c r="A92" s="16"/>
      <c r="B92" s="15"/>
      <c r="C92" s="8"/>
      <c r="D92" s="8" t="s">
        <v>85</v>
      </c>
      <c r="E92" s="9" t="s">
        <v>86</v>
      </c>
      <c r="F92" s="10" t="s">
        <v>19</v>
      </c>
      <c r="G92" s="12">
        <v>1285.8800000000001</v>
      </c>
      <c r="H92" s="8" t="s">
        <v>74</v>
      </c>
      <c r="I92" s="12">
        <v>606729.62</v>
      </c>
      <c r="J92" s="12">
        <v>12984.01</v>
      </c>
      <c r="K92" s="12">
        <v>42471.07</v>
      </c>
    </row>
    <row r="93" spans="1:11" ht="60">
      <c r="A93" s="16"/>
      <c r="B93" s="15"/>
      <c r="C93" s="8"/>
      <c r="D93" s="8" t="s">
        <v>87</v>
      </c>
      <c r="E93" s="9" t="s">
        <v>88</v>
      </c>
      <c r="F93" s="10" t="s">
        <v>19</v>
      </c>
      <c r="G93" s="11">
        <v>644.6</v>
      </c>
      <c r="H93" s="8" t="s">
        <v>77</v>
      </c>
      <c r="I93" s="12">
        <v>469507.3</v>
      </c>
      <c r="J93" s="12">
        <v>10047.459999999999</v>
      </c>
      <c r="K93" s="12">
        <v>32865.51</v>
      </c>
    </row>
    <row r="94" spans="1:11" ht="45">
      <c r="A94" s="16"/>
      <c r="B94" s="15"/>
      <c r="C94" s="8"/>
      <c r="D94" s="8" t="s">
        <v>89</v>
      </c>
      <c r="E94" s="9" t="s">
        <v>90</v>
      </c>
      <c r="F94" s="10" t="s">
        <v>19</v>
      </c>
      <c r="G94" s="12">
        <v>1285.8800000000001</v>
      </c>
      <c r="H94" s="8" t="s">
        <v>74</v>
      </c>
      <c r="I94" s="12">
        <v>512770.37</v>
      </c>
      <c r="J94" s="12">
        <v>10973.29</v>
      </c>
      <c r="K94" s="12">
        <v>35893.93</v>
      </c>
    </row>
    <row r="95" spans="1:11" ht="30">
      <c r="A95" s="16"/>
      <c r="B95" s="15"/>
      <c r="C95" s="8"/>
      <c r="D95" s="8" t="s">
        <v>91</v>
      </c>
      <c r="E95" s="9" t="s">
        <v>92</v>
      </c>
      <c r="F95" s="10" t="s">
        <v>19</v>
      </c>
      <c r="G95" s="11">
        <v>644.6</v>
      </c>
      <c r="H95" s="8" t="s">
        <v>93</v>
      </c>
      <c r="I95" s="12">
        <v>378103.02</v>
      </c>
      <c r="J95" s="12">
        <v>8091.4</v>
      </c>
      <c r="K95" s="12">
        <v>26467.21</v>
      </c>
    </row>
    <row r="96" spans="1:11" ht="45">
      <c r="A96" s="16"/>
      <c r="B96" s="15"/>
      <c r="C96" s="8"/>
      <c r="D96" s="8" t="s">
        <v>94</v>
      </c>
      <c r="E96" s="9" t="s">
        <v>95</v>
      </c>
      <c r="F96" s="10" t="s">
        <v>19</v>
      </c>
      <c r="G96" s="11">
        <v>644.6</v>
      </c>
      <c r="H96" s="8" t="s">
        <v>96</v>
      </c>
      <c r="I96" s="12">
        <v>4684997.92</v>
      </c>
      <c r="J96" s="12">
        <v>100258.96</v>
      </c>
      <c r="K96" s="12">
        <v>327949.84999999998</v>
      </c>
    </row>
    <row r="97" spans="1:11">
      <c r="A97" s="16"/>
      <c r="B97" s="15"/>
      <c r="C97" s="8"/>
      <c r="D97" s="8"/>
      <c r="E97" s="9"/>
      <c r="F97" s="10"/>
      <c r="G97" s="11"/>
      <c r="H97" s="8"/>
      <c r="I97" s="17">
        <f>SUM(I87:I96)</f>
        <v>15206774.809999997</v>
      </c>
      <c r="J97" s="12"/>
      <c r="K97" s="12"/>
    </row>
    <row r="98" spans="1:11">
      <c r="A98" s="16"/>
      <c r="B98" s="15"/>
      <c r="C98" s="8"/>
      <c r="D98" s="8" t="s">
        <v>59</v>
      </c>
      <c r="E98" s="9" t="s">
        <v>60</v>
      </c>
      <c r="F98" s="10" t="s">
        <v>19</v>
      </c>
      <c r="G98" s="11">
        <v>128.30000000000001</v>
      </c>
      <c r="H98" s="8" t="s">
        <v>61</v>
      </c>
      <c r="I98" s="12">
        <v>597099.22</v>
      </c>
      <c r="J98" s="12">
        <v>12777.92</v>
      </c>
      <c r="K98" s="12">
        <v>41796.949999999997</v>
      </c>
    </row>
    <row r="99" spans="1:11" ht="45">
      <c r="A99" s="16"/>
      <c r="B99" s="15" t="s">
        <v>15</v>
      </c>
      <c r="C99" s="8" t="s">
        <v>102</v>
      </c>
      <c r="D99" s="8" t="s">
        <v>72</v>
      </c>
      <c r="E99" s="9" t="s">
        <v>73</v>
      </c>
      <c r="F99" s="10" t="s">
        <v>19</v>
      </c>
      <c r="G99" s="12">
        <v>1289.81</v>
      </c>
      <c r="H99" s="8" t="s">
        <v>74</v>
      </c>
      <c r="I99" s="12">
        <v>2767996.75</v>
      </c>
      <c r="J99" s="12">
        <v>59235.13</v>
      </c>
      <c r="K99" s="12">
        <v>193759.77</v>
      </c>
    </row>
    <row r="100" spans="1:11" ht="60">
      <c r="A100" s="16"/>
      <c r="B100" s="15"/>
      <c r="C100" s="8"/>
      <c r="D100" s="8" t="s">
        <v>75</v>
      </c>
      <c r="E100" s="9" t="s">
        <v>76</v>
      </c>
      <c r="F100" s="10" t="s">
        <v>19</v>
      </c>
      <c r="G100" s="11">
        <v>647.70000000000005</v>
      </c>
      <c r="H100" s="8" t="s">
        <v>77</v>
      </c>
      <c r="I100" s="12">
        <v>1507178.47</v>
      </c>
      <c r="J100" s="12">
        <v>32253.62</v>
      </c>
      <c r="K100" s="12">
        <v>105502.49</v>
      </c>
    </row>
    <row r="101" spans="1:11" ht="75">
      <c r="A101" s="16"/>
      <c r="B101" s="15"/>
      <c r="C101" s="8"/>
      <c r="D101" s="8" t="s">
        <v>78</v>
      </c>
      <c r="E101" s="9" t="s">
        <v>79</v>
      </c>
      <c r="F101" s="10" t="s">
        <v>19</v>
      </c>
      <c r="G101" s="11">
        <v>647.70000000000005</v>
      </c>
      <c r="H101" s="8" t="s">
        <v>80</v>
      </c>
      <c r="I101" s="12">
        <v>3470823.51</v>
      </c>
      <c r="J101" s="12">
        <v>74275.62</v>
      </c>
      <c r="K101" s="12">
        <v>242957.65</v>
      </c>
    </row>
    <row r="102" spans="1:11" ht="45">
      <c r="A102" s="16"/>
      <c r="B102" s="15"/>
      <c r="C102" s="8"/>
      <c r="D102" s="8" t="s">
        <v>81</v>
      </c>
      <c r="E102" s="9" t="s">
        <v>82</v>
      </c>
      <c r="F102" s="10" t="s">
        <v>19</v>
      </c>
      <c r="G102" s="12">
        <v>1289.81</v>
      </c>
      <c r="H102" s="8" t="s">
        <v>74</v>
      </c>
      <c r="I102" s="12">
        <v>430125.84</v>
      </c>
      <c r="J102" s="12">
        <v>9204.69</v>
      </c>
      <c r="K102" s="12">
        <v>30108.81</v>
      </c>
    </row>
    <row r="103" spans="1:11" ht="60">
      <c r="A103" s="16"/>
      <c r="B103" s="15"/>
      <c r="C103" s="8"/>
      <c r="D103" s="8" t="s">
        <v>83</v>
      </c>
      <c r="E103" s="9" t="s">
        <v>84</v>
      </c>
      <c r="F103" s="10" t="s">
        <v>19</v>
      </c>
      <c r="G103" s="11">
        <v>647.70000000000005</v>
      </c>
      <c r="H103" s="8" t="s">
        <v>77</v>
      </c>
      <c r="I103" s="12">
        <v>414094.04</v>
      </c>
      <c r="J103" s="12">
        <v>8861.61</v>
      </c>
      <c r="K103" s="12">
        <v>28986.58</v>
      </c>
    </row>
    <row r="104" spans="1:11" ht="45">
      <c r="A104" s="16"/>
      <c r="B104" s="15"/>
      <c r="C104" s="8"/>
      <c r="D104" s="8" t="s">
        <v>85</v>
      </c>
      <c r="E104" s="9" t="s">
        <v>86</v>
      </c>
      <c r="F104" s="10" t="s">
        <v>19</v>
      </c>
      <c r="G104" s="12">
        <v>1289.81</v>
      </c>
      <c r="H104" s="8" t="s">
        <v>74</v>
      </c>
      <c r="I104" s="12">
        <v>608583.94999999995</v>
      </c>
      <c r="J104" s="12">
        <v>13023.7</v>
      </c>
      <c r="K104" s="12">
        <v>42600.88</v>
      </c>
    </row>
    <row r="105" spans="1:11" ht="60">
      <c r="A105" s="16"/>
      <c r="B105" s="15"/>
      <c r="C105" s="8"/>
      <c r="D105" s="8" t="s">
        <v>87</v>
      </c>
      <c r="E105" s="9" t="s">
        <v>88</v>
      </c>
      <c r="F105" s="10" t="s">
        <v>19</v>
      </c>
      <c r="G105" s="11">
        <v>647.70000000000005</v>
      </c>
      <c r="H105" s="8" t="s">
        <v>77</v>
      </c>
      <c r="I105" s="12">
        <v>471765.25</v>
      </c>
      <c r="J105" s="12">
        <v>10095.780000000001</v>
      </c>
      <c r="K105" s="12">
        <v>33023.57</v>
      </c>
    </row>
    <row r="106" spans="1:11" ht="45">
      <c r="A106" s="16"/>
      <c r="B106" s="15"/>
      <c r="C106" s="8"/>
      <c r="D106" s="8" t="s">
        <v>89</v>
      </c>
      <c r="E106" s="9" t="s">
        <v>90</v>
      </c>
      <c r="F106" s="10" t="s">
        <v>19</v>
      </c>
      <c r="G106" s="12">
        <v>1289.81</v>
      </c>
      <c r="H106" s="8" t="s">
        <v>74</v>
      </c>
      <c r="I106" s="12">
        <v>514337.53</v>
      </c>
      <c r="J106" s="12">
        <v>11006.82</v>
      </c>
      <c r="K106" s="12">
        <v>36003.629999999997</v>
      </c>
    </row>
    <row r="107" spans="1:11" ht="30">
      <c r="A107" s="16"/>
      <c r="B107" s="15"/>
      <c r="C107" s="8"/>
      <c r="D107" s="8" t="s">
        <v>91</v>
      </c>
      <c r="E107" s="9" t="s">
        <v>92</v>
      </c>
      <c r="F107" s="10" t="s">
        <v>19</v>
      </c>
      <c r="G107" s="11">
        <v>647.70000000000005</v>
      </c>
      <c r="H107" s="8" t="s">
        <v>93</v>
      </c>
      <c r="I107" s="12">
        <v>379921.39</v>
      </c>
      <c r="J107" s="12">
        <v>8130.32</v>
      </c>
      <c r="K107" s="12">
        <v>26594.5</v>
      </c>
    </row>
    <row r="108" spans="1:11" ht="45">
      <c r="A108" s="18"/>
      <c r="B108" s="19"/>
      <c r="C108" s="20"/>
      <c r="D108" s="20" t="s">
        <v>94</v>
      </c>
      <c r="E108" s="21" t="s">
        <v>95</v>
      </c>
      <c r="F108" s="22" t="s">
        <v>19</v>
      </c>
      <c r="G108" s="23">
        <v>647.70000000000005</v>
      </c>
      <c r="H108" s="20" t="s">
        <v>96</v>
      </c>
      <c r="I108" s="24">
        <v>4707528.9400000004</v>
      </c>
      <c r="J108" s="24">
        <v>100741.12</v>
      </c>
      <c r="K108" s="24">
        <v>329527.03000000003</v>
      </c>
    </row>
    <row r="109" spans="1:11">
      <c r="A109" s="16"/>
      <c r="B109" s="16"/>
      <c r="C109" s="16"/>
      <c r="D109" s="16"/>
      <c r="E109" s="16"/>
      <c r="F109" s="16"/>
      <c r="G109" s="16"/>
      <c r="H109" s="16"/>
      <c r="I109" s="25">
        <f>SUM(I99:I108)</f>
        <v>15272355.669999998</v>
      </c>
      <c r="J109" s="16"/>
      <c r="K109" s="16"/>
    </row>
    <row r="112" spans="1:11">
      <c r="B112" s="7"/>
    </row>
  </sheetData>
  <mergeCells count="9">
    <mergeCell ref="G4:G5"/>
    <mergeCell ref="H4:H5"/>
    <mergeCell ref="J4:J5"/>
    <mergeCell ref="K4:K5"/>
    <mergeCell ref="B1:E1"/>
    <mergeCell ref="B4:B5"/>
    <mergeCell ref="C4:C5"/>
    <mergeCell ref="D4:E5"/>
    <mergeCell ref="F4:F5"/>
  </mergeCells>
  <pageMargins left="0.27559055118110237" right="0.15748031496062992" top="0.31496062992125984" bottom="0.27559055118110237" header="0.19685039370078741" footer="0.1574803149606299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eludia_kpr (1)</vt:lpstr>
      <vt:lpstr>'eludia_kpr (1)'!Область_печати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ЕИАС ЖКХ</dc:title>
  <dc:creator>1</dc:creator>
  <cp:lastModifiedBy>1</cp:lastModifiedBy>
  <cp:lastPrinted>2019-12-26T09:30:09Z</cp:lastPrinted>
  <dcterms:created xsi:type="dcterms:W3CDTF">2019-12-02T08:21:18Z</dcterms:created>
  <dcterms:modified xsi:type="dcterms:W3CDTF">2019-12-26T09:30:24Z</dcterms:modified>
</cp:coreProperties>
</file>