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7400" windowHeight="11250"/>
  </bookViews>
  <sheets>
    <sheet name="Лист1" sheetId="1" r:id="rId1"/>
  </sheets>
  <definedNames>
    <definedName name="_xlnm.Print_Titles" localSheetId="0">Лист1!$6:$7</definedName>
  </definedNames>
  <calcPr calcId="125725"/>
</workbook>
</file>

<file path=xl/calcChain.xml><?xml version="1.0" encoding="utf-8"?>
<calcChain xmlns="http://schemas.openxmlformats.org/spreadsheetml/2006/main">
  <c r="F12" i="1"/>
  <c r="E18"/>
  <c r="E20"/>
  <c r="J16"/>
  <c r="I16"/>
  <c r="H16"/>
  <c r="G16"/>
  <c r="F16"/>
  <c r="J15"/>
  <c r="I15"/>
  <c r="J19"/>
  <c r="I19"/>
  <c r="H19"/>
  <c r="G19"/>
  <c r="F19"/>
  <c r="J17"/>
  <c r="I17"/>
  <c r="H17"/>
  <c r="H15" s="1"/>
  <c r="G17"/>
  <c r="G15" s="1"/>
  <c r="F17"/>
  <c r="F15" s="1"/>
  <c r="E19"/>
  <c r="J11"/>
  <c r="J23" s="1"/>
  <c r="I11"/>
  <c r="H11"/>
  <c r="H23" s="1"/>
  <c r="G11"/>
  <c r="G23" s="1"/>
  <c r="J10"/>
  <c r="J22" s="1"/>
  <c r="J21" s="1"/>
  <c r="I10"/>
  <c r="I9" s="1"/>
  <c r="H10"/>
  <c r="G10"/>
  <c r="G22" s="1"/>
  <c r="G21" s="1"/>
  <c r="F10"/>
  <c r="F22" s="1"/>
  <c r="F11"/>
  <c r="F23" s="1"/>
  <c r="I23"/>
  <c r="I22"/>
  <c r="J12"/>
  <c r="I12"/>
  <c r="H12"/>
  <c r="G12"/>
  <c r="J14"/>
  <c r="I14"/>
  <c r="H14"/>
  <c r="G14"/>
  <c r="F14"/>
  <c r="E15"/>
  <c r="H9" l="1"/>
  <c r="E10"/>
  <c r="H22"/>
  <c r="H21" s="1"/>
  <c r="E17"/>
  <c r="G9"/>
  <c r="I21"/>
  <c r="J9"/>
  <c r="E11"/>
  <c r="F21"/>
  <c r="F9"/>
  <c r="E22"/>
  <c r="E9" l="1"/>
  <c r="E21"/>
  <c r="E23"/>
  <c r="E14"/>
  <c r="E12"/>
  <c r="E13" l="1"/>
  <c r="E16"/>
</calcChain>
</file>

<file path=xl/sharedStrings.xml><?xml version="1.0" encoding="utf-8"?>
<sst xmlns="http://schemas.openxmlformats.org/spreadsheetml/2006/main" count="52" uniqueCount="40">
  <si>
    <t>Источники финансирования</t>
  </si>
  <si>
    <t>Внебюджетные источники</t>
  </si>
  <si>
    <t>2020 год</t>
  </si>
  <si>
    <t>№ п/п</t>
  </si>
  <si>
    <t>Перечень стандартных процедур, обеспечивающих выполнение мероприятия с указанием сроков исполнения</t>
  </si>
  <si>
    <t>Приложение №1</t>
  </si>
  <si>
    <t>2021 год</t>
  </si>
  <si>
    <t>2022 год</t>
  </si>
  <si>
    <t>Исполнитель мероприятия</t>
  </si>
  <si>
    <t xml:space="preserve">Результаты выполнения мероприятий </t>
  </si>
  <si>
    <t>Перечень основных мероприятий по реализации подпрограммы</t>
  </si>
  <si>
    <t>Объём финансирования по годам реализации, (тыс.руб.):</t>
  </si>
  <si>
    <t>Объем финансирования, тыс.руб.</t>
  </si>
  <si>
    <t>2023 год</t>
  </si>
  <si>
    <t>2024 год</t>
  </si>
  <si>
    <t>Бюджет городского округа Ступино</t>
  </si>
  <si>
    <t>Борьба с сорной растительностью (борьба с борщевиком Сосновского)</t>
  </si>
  <si>
    <t>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</t>
  </si>
  <si>
    <t>Всего по подпрограмме II</t>
  </si>
  <si>
    <t>ИТОГО по подпрограмме II</t>
  </si>
  <si>
    <t>Управление развития сельской территории и продовольствия, Комитет по управлению имуществом</t>
  </si>
  <si>
    <t>Управление развития сельской территории и продовольствия, МКУ "Благоустройство".</t>
  </si>
  <si>
    <t xml:space="preserve">Вовлечение в оборот неиспользуемых земель сельскохозяйственного назначения
</t>
  </si>
  <si>
    <t xml:space="preserve">Предотвращение распространения очагов произрастания борщевика Сосновского
</t>
  </si>
  <si>
    <t>Перечень мероприятий подпрограммы II "Развитие мелиорации земель сельскохозяйственного назначения"</t>
  </si>
  <si>
    <t>к Подпрограмме II</t>
  </si>
  <si>
    <t>Основное мероприятие 01. 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</t>
  </si>
  <si>
    <t>1</t>
  </si>
  <si>
    <t>1.1.</t>
  </si>
  <si>
    <t>1.2</t>
  </si>
  <si>
    <t>Всего</t>
  </si>
  <si>
    <t>1.2.1</t>
  </si>
  <si>
    <t>Предотвращение распространения очагов произрастания борщевика Сосновского</t>
  </si>
  <si>
    <t>1.2.3</t>
  </si>
  <si>
    <t>Борьба с сорной растительностью (борьба с борщевиком Сосновского)  на земельных участков, находящихся в муниципальной собственности и государствевенная собственность на которые не разграничена</t>
  </si>
  <si>
    <t>Борьба с сорной растительностью (борьба с борщевиком Сосновского) на земельных участков, находящихся в частной собственности</t>
  </si>
  <si>
    <t>Собственники земльных участков</t>
  </si>
  <si>
    <t>1. Мониторинг использования земель сельскохозяйственного назначения в течение года. 2. Применения средств административной ответственности к собственникам не обеспечивающим использование земель в течение года. 3. Проведение консультационной помощи по вопросу получения средств господдержки на компенсацию затрат по проведению культуртехнических работ в течение года</t>
  </si>
  <si>
    <t xml:space="preserve">Проведение консультационной и контрольной работы в течение года. </t>
  </si>
  <si>
    <t>Формирование материально-технической базы для ликвидации очагов произрастания борщевика Сосновского МКУ "Благоустройство" в течение года.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</si>
</sst>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/>
    <xf numFmtId="0" fontId="3" fillId="0" borderId="0" xfId="0" applyFont="1"/>
    <xf numFmtId="164" fontId="3" fillId="0" borderId="1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/>
    <xf numFmtId="49" fontId="3" fillId="0" borderId="0" xfId="0" applyNumberFormat="1" applyFont="1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164" fontId="2" fillId="0" borderId="1" xfId="0" applyNumberFormat="1" applyFont="1" applyFill="1" applyBorder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/>
    <xf numFmtId="0" fontId="3" fillId="0" borderId="1" xfId="0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wrapText="1"/>
    </xf>
    <xf numFmtId="49" fontId="3" fillId="2" borderId="1" xfId="0" applyNumberFormat="1" applyFont="1" applyFill="1" applyBorder="1" applyAlignment="1">
      <alignment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wrapText="1"/>
    </xf>
    <xf numFmtId="0" fontId="0" fillId="0" borderId="4" xfId="0" applyBorder="1" applyAlignment="1">
      <alignment wrapText="1"/>
    </xf>
    <xf numFmtId="0" fontId="0" fillId="0" borderId="2" xfId="0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3"/>
  <sheetViews>
    <sheetView tabSelected="1" view="pageBreakPreview" topLeftCell="A13" zoomScale="75" zoomScaleNormal="50" zoomScaleSheetLayoutView="75" workbookViewId="0">
      <selection activeCell="D14" sqref="A14:XFD14"/>
    </sheetView>
  </sheetViews>
  <sheetFormatPr defaultRowHeight="12.75"/>
  <cols>
    <col min="1" max="1" width="4" style="9" customWidth="1"/>
    <col min="2" max="2" width="29.5703125" style="6" customWidth="1"/>
    <col min="3" max="3" width="40.85546875" style="6" customWidth="1"/>
    <col min="4" max="4" width="22.85546875" style="6" customWidth="1"/>
    <col min="5" max="5" width="12.5703125" style="6" customWidth="1"/>
    <col min="6" max="8" width="10.5703125" style="2" customWidth="1"/>
    <col min="9" max="9" width="14" style="6" customWidth="1"/>
    <col min="10" max="10" width="10.7109375" style="6" customWidth="1"/>
    <col min="11" max="11" width="14.5703125" style="6" customWidth="1"/>
    <col min="12" max="12" width="23.85546875" style="6" customWidth="1"/>
  </cols>
  <sheetData>
    <row r="1" spans="1:12" ht="15">
      <c r="A1" s="8"/>
      <c r="B1" s="2"/>
      <c r="C1" s="2"/>
      <c r="D1" s="2"/>
      <c r="E1" s="2"/>
      <c r="I1" s="3"/>
      <c r="J1" s="3"/>
      <c r="K1" s="3"/>
      <c r="L1" s="16" t="s">
        <v>5</v>
      </c>
    </row>
    <row r="2" spans="1:12" ht="15">
      <c r="A2" s="8"/>
      <c r="B2" s="2"/>
      <c r="C2" s="2"/>
      <c r="D2" s="2"/>
      <c r="E2" s="2"/>
      <c r="I2" s="3"/>
      <c r="J2" s="3"/>
      <c r="K2" s="3"/>
      <c r="L2" s="16" t="s">
        <v>25</v>
      </c>
    </row>
    <row r="3" spans="1:12">
      <c r="A3" s="8"/>
      <c r="B3" s="2"/>
      <c r="C3" s="2"/>
      <c r="D3" s="2"/>
      <c r="E3" s="2"/>
      <c r="I3" s="3"/>
      <c r="J3" s="3"/>
      <c r="K3" s="3"/>
      <c r="L3" s="4"/>
    </row>
    <row r="4" spans="1:12">
      <c r="A4" s="8"/>
      <c r="B4" s="2"/>
      <c r="C4" s="2"/>
      <c r="D4" s="2"/>
      <c r="E4" s="2"/>
      <c r="I4" s="3"/>
      <c r="J4" s="3"/>
      <c r="K4" s="3"/>
      <c r="L4" s="2"/>
    </row>
    <row r="5" spans="1:12" s="1" customFormat="1" ht="25.5" customHeight="1">
      <c r="A5" s="8"/>
      <c r="B5" s="25" t="s">
        <v>24</v>
      </c>
      <c r="C5" s="25"/>
      <c r="D5" s="26"/>
      <c r="E5" s="26"/>
      <c r="F5" s="26"/>
      <c r="G5" s="26"/>
      <c r="H5" s="26"/>
      <c r="I5" s="26"/>
      <c r="J5" s="26"/>
      <c r="K5" s="26"/>
      <c r="L5" s="2"/>
    </row>
    <row r="6" spans="1:12" s="1" customFormat="1" ht="33.75" customHeight="1">
      <c r="A6" s="32" t="s">
        <v>3</v>
      </c>
      <c r="B6" s="20" t="s">
        <v>10</v>
      </c>
      <c r="C6" s="20" t="s">
        <v>4</v>
      </c>
      <c r="D6" s="20" t="s">
        <v>0</v>
      </c>
      <c r="E6" s="20" t="s">
        <v>12</v>
      </c>
      <c r="F6" s="20" t="s">
        <v>11</v>
      </c>
      <c r="G6" s="27"/>
      <c r="H6" s="27"/>
      <c r="I6" s="27"/>
      <c r="J6" s="27"/>
      <c r="K6" s="20" t="s">
        <v>8</v>
      </c>
      <c r="L6" s="20" t="s">
        <v>9</v>
      </c>
    </row>
    <row r="7" spans="1:12" s="1" customFormat="1" ht="71.25" customHeight="1">
      <c r="A7" s="32"/>
      <c r="B7" s="20"/>
      <c r="C7" s="20"/>
      <c r="D7" s="20"/>
      <c r="E7" s="20"/>
      <c r="F7" s="11" t="s">
        <v>2</v>
      </c>
      <c r="G7" s="11" t="s">
        <v>6</v>
      </c>
      <c r="H7" s="11" t="s">
        <v>7</v>
      </c>
      <c r="I7" s="11" t="s">
        <v>13</v>
      </c>
      <c r="J7" s="11" t="s">
        <v>14</v>
      </c>
      <c r="K7" s="21"/>
      <c r="L7" s="21"/>
    </row>
    <row r="8" spans="1:12" s="1" customFormat="1" ht="16.5" customHeight="1">
      <c r="A8" s="12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  <c r="I8" s="11">
        <v>9</v>
      </c>
      <c r="J8" s="11">
        <v>10</v>
      </c>
      <c r="K8" s="13">
        <v>11</v>
      </c>
      <c r="L8" s="13">
        <v>12</v>
      </c>
    </row>
    <row r="9" spans="1:12" s="1" customFormat="1" ht="36" customHeight="1">
      <c r="A9" s="36" t="s">
        <v>27</v>
      </c>
      <c r="B9" s="29" t="s">
        <v>26</v>
      </c>
      <c r="C9" s="29"/>
      <c r="D9" s="14" t="s">
        <v>30</v>
      </c>
      <c r="E9" s="7">
        <f t="shared" ref="E9:E11" si="0">SUM(F9:J9)</f>
        <v>22745</v>
      </c>
      <c r="F9" s="10">
        <f>F10+F11</f>
        <v>20915</v>
      </c>
      <c r="G9" s="14">
        <f t="shared" ref="G9:J9" si="1">G10+G11</f>
        <v>915</v>
      </c>
      <c r="H9" s="14">
        <f t="shared" si="1"/>
        <v>915</v>
      </c>
      <c r="I9" s="14">
        <f t="shared" si="1"/>
        <v>0</v>
      </c>
      <c r="J9" s="14">
        <f t="shared" si="1"/>
        <v>0</v>
      </c>
      <c r="K9" s="10"/>
      <c r="L9" s="5"/>
    </row>
    <row r="10" spans="1:12" s="1" customFormat="1" ht="64.5" customHeight="1">
      <c r="A10" s="37"/>
      <c r="B10" s="30"/>
      <c r="C10" s="30"/>
      <c r="D10" s="14" t="s">
        <v>15</v>
      </c>
      <c r="E10" s="7">
        <f t="shared" si="0"/>
        <v>1245</v>
      </c>
      <c r="F10" s="7">
        <f>F18</f>
        <v>415</v>
      </c>
      <c r="G10" s="7">
        <f>G18</f>
        <v>415</v>
      </c>
      <c r="H10" s="7">
        <f>H18</f>
        <v>415</v>
      </c>
      <c r="I10" s="7">
        <f>I18</f>
        <v>0</v>
      </c>
      <c r="J10" s="7">
        <f>J18</f>
        <v>0</v>
      </c>
      <c r="K10" s="14"/>
      <c r="L10" s="5"/>
    </row>
    <row r="11" spans="1:12" s="1" customFormat="1" ht="33" customHeight="1">
      <c r="A11" s="38"/>
      <c r="B11" s="31"/>
      <c r="C11" s="31"/>
      <c r="D11" s="14" t="s">
        <v>1</v>
      </c>
      <c r="E11" s="7">
        <f t="shared" si="0"/>
        <v>21500</v>
      </c>
      <c r="F11" s="7">
        <f>F13+F20</f>
        <v>20500</v>
      </c>
      <c r="G11" s="7">
        <f>G13+G20</f>
        <v>500</v>
      </c>
      <c r="H11" s="7">
        <f>H13+H20</f>
        <v>500</v>
      </c>
      <c r="I11" s="7">
        <f>I13+I20</f>
        <v>0</v>
      </c>
      <c r="J11" s="7">
        <f>J13+J20</f>
        <v>0</v>
      </c>
      <c r="K11" s="14"/>
      <c r="L11" s="5"/>
    </row>
    <row r="12" spans="1:12" s="1" customFormat="1" ht="70.5" customHeight="1">
      <c r="A12" s="33" t="s">
        <v>28</v>
      </c>
      <c r="B12" s="28" t="s">
        <v>17</v>
      </c>
      <c r="C12" s="22" t="s">
        <v>37</v>
      </c>
      <c r="D12" s="14" t="s">
        <v>30</v>
      </c>
      <c r="E12" s="7">
        <f>SUM(F12:J12)</f>
        <v>20000</v>
      </c>
      <c r="F12" s="7">
        <f>F13</f>
        <v>20000</v>
      </c>
      <c r="G12" s="7">
        <f t="shared" ref="G12:J12" si="2">G13</f>
        <v>0</v>
      </c>
      <c r="H12" s="7">
        <f t="shared" si="2"/>
        <v>0</v>
      </c>
      <c r="I12" s="7">
        <f t="shared" si="2"/>
        <v>0</v>
      </c>
      <c r="J12" s="7">
        <f t="shared" si="2"/>
        <v>0</v>
      </c>
      <c r="K12" s="22" t="s">
        <v>20</v>
      </c>
      <c r="L12" s="22" t="s">
        <v>22</v>
      </c>
    </row>
    <row r="13" spans="1:12" s="1" customFormat="1" ht="79.5" customHeight="1">
      <c r="A13" s="33"/>
      <c r="B13" s="28"/>
      <c r="C13" s="22"/>
      <c r="D13" s="14" t="s">
        <v>1</v>
      </c>
      <c r="E13" s="7">
        <f>SUM(F13:J13)</f>
        <v>20000</v>
      </c>
      <c r="F13" s="7">
        <v>20000</v>
      </c>
      <c r="G13" s="7">
        <v>0</v>
      </c>
      <c r="H13" s="7">
        <v>0</v>
      </c>
      <c r="I13" s="7">
        <v>0</v>
      </c>
      <c r="J13" s="7">
        <v>0</v>
      </c>
      <c r="K13" s="22"/>
      <c r="L13" s="22"/>
    </row>
    <row r="14" spans="1:12" s="1" customFormat="1" ht="34.5" customHeight="1">
      <c r="A14" s="33" t="s">
        <v>29</v>
      </c>
      <c r="B14" s="28" t="s">
        <v>16</v>
      </c>
      <c r="C14" s="22"/>
      <c r="D14" s="14" t="s">
        <v>30</v>
      </c>
      <c r="E14" s="7">
        <f>SUM(F14:J14)</f>
        <v>2745</v>
      </c>
      <c r="F14" s="14">
        <f>F18+F20</f>
        <v>915</v>
      </c>
      <c r="G14" s="14">
        <f>G18+G20</f>
        <v>915</v>
      </c>
      <c r="H14" s="14">
        <f>H18+H20</f>
        <v>915</v>
      </c>
      <c r="I14" s="14">
        <f>I18+I20</f>
        <v>0</v>
      </c>
      <c r="J14" s="14">
        <f>J18+J20</f>
        <v>0</v>
      </c>
      <c r="K14" s="22"/>
      <c r="L14" s="22" t="s">
        <v>23</v>
      </c>
    </row>
    <row r="15" spans="1:12" s="1" customFormat="1" ht="49.5" customHeight="1">
      <c r="A15" s="33"/>
      <c r="B15" s="28"/>
      <c r="C15" s="22"/>
      <c r="D15" s="14" t="s">
        <v>15</v>
      </c>
      <c r="E15" s="7">
        <f>SUM(F18:J18)</f>
        <v>1245</v>
      </c>
      <c r="F15" s="17">
        <f>F17</f>
        <v>415</v>
      </c>
      <c r="G15" s="17">
        <f t="shared" ref="G15:J15" si="3">G17</f>
        <v>415</v>
      </c>
      <c r="H15" s="17">
        <f t="shared" si="3"/>
        <v>415</v>
      </c>
      <c r="I15" s="17">
        <f t="shared" si="3"/>
        <v>0</v>
      </c>
      <c r="J15" s="17">
        <f t="shared" si="3"/>
        <v>0</v>
      </c>
      <c r="K15" s="22"/>
      <c r="L15" s="22"/>
    </row>
    <row r="16" spans="1:12" s="1" customFormat="1" ht="25.5" customHeight="1">
      <c r="A16" s="35"/>
      <c r="B16" s="34"/>
      <c r="C16" s="22"/>
      <c r="D16" s="14" t="s">
        <v>1</v>
      </c>
      <c r="E16" s="7">
        <f>SUM(F20:J20)</f>
        <v>1500</v>
      </c>
      <c r="F16" s="17">
        <f>F19</f>
        <v>500</v>
      </c>
      <c r="G16" s="17">
        <f t="shared" ref="G16:J16" si="4">G19</f>
        <v>500</v>
      </c>
      <c r="H16" s="17">
        <f t="shared" si="4"/>
        <v>500</v>
      </c>
      <c r="I16" s="17">
        <f t="shared" si="4"/>
        <v>0</v>
      </c>
      <c r="J16" s="17">
        <f t="shared" si="4"/>
        <v>0</v>
      </c>
      <c r="K16" s="22"/>
      <c r="L16" s="22"/>
    </row>
    <row r="17" spans="1:12" s="1" customFormat="1" ht="65.25" customHeight="1">
      <c r="A17" s="39" t="s">
        <v>31</v>
      </c>
      <c r="B17" s="39" t="s">
        <v>34</v>
      </c>
      <c r="C17" s="41" t="s">
        <v>39</v>
      </c>
      <c r="D17" s="15" t="s">
        <v>30</v>
      </c>
      <c r="E17" s="7">
        <f t="shared" ref="E17:E20" si="5">SUM(F17:J17)</f>
        <v>1245</v>
      </c>
      <c r="F17" s="7">
        <f>F18</f>
        <v>415</v>
      </c>
      <c r="G17" s="7">
        <f t="shared" ref="G17:J17" si="6">G18</f>
        <v>415</v>
      </c>
      <c r="H17" s="7">
        <f t="shared" si="6"/>
        <v>415</v>
      </c>
      <c r="I17" s="7">
        <f t="shared" si="6"/>
        <v>0</v>
      </c>
      <c r="J17" s="7">
        <f t="shared" si="6"/>
        <v>0</v>
      </c>
      <c r="K17" s="23" t="s">
        <v>21</v>
      </c>
      <c r="L17" s="23" t="s">
        <v>32</v>
      </c>
    </row>
    <row r="18" spans="1:12" s="1" customFormat="1" ht="70.5" customHeight="1">
      <c r="A18" s="40"/>
      <c r="B18" s="40"/>
      <c r="C18" s="42"/>
      <c r="D18" s="15" t="s">
        <v>15</v>
      </c>
      <c r="E18" s="7">
        <f t="shared" si="5"/>
        <v>1245</v>
      </c>
      <c r="F18" s="7">
        <v>415</v>
      </c>
      <c r="G18" s="7">
        <v>415</v>
      </c>
      <c r="H18" s="7">
        <v>415</v>
      </c>
      <c r="I18" s="7">
        <v>0</v>
      </c>
      <c r="J18" s="7">
        <v>0</v>
      </c>
      <c r="K18" s="24"/>
      <c r="L18" s="24"/>
    </row>
    <row r="19" spans="1:12" s="1" customFormat="1" ht="39" customHeight="1">
      <c r="A19" s="39" t="s">
        <v>33</v>
      </c>
      <c r="B19" s="39" t="s">
        <v>35</v>
      </c>
      <c r="C19" s="23" t="s">
        <v>38</v>
      </c>
      <c r="D19" s="15" t="s">
        <v>30</v>
      </c>
      <c r="E19" s="7">
        <f t="shared" si="5"/>
        <v>1500</v>
      </c>
      <c r="F19" s="7">
        <f>F20</f>
        <v>500</v>
      </c>
      <c r="G19" s="7">
        <f t="shared" ref="G19" si="7">G20</f>
        <v>500</v>
      </c>
      <c r="H19" s="7">
        <f t="shared" ref="H19" si="8">H20</f>
        <v>500</v>
      </c>
      <c r="I19" s="7">
        <f t="shared" ref="I19" si="9">I20</f>
        <v>0</v>
      </c>
      <c r="J19" s="7">
        <f t="shared" ref="J19" si="10">J20</f>
        <v>0</v>
      </c>
      <c r="K19" s="23" t="s">
        <v>36</v>
      </c>
      <c r="L19" s="23" t="s">
        <v>32</v>
      </c>
    </row>
    <row r="20" spans="1:12" s="1" customFormat="1" ht="48.75" customHeight="1">
      <c r="A20" s="40"/>
      <c r="B20" s="40"/>
      <c r="C20" s="24"/>
      <c r="D20" s="15" t="s">
        <v>1</v>
      </c>
      <c r="E20" s="7">
        <f t="shared" si="5"/>
        <v>1500</v>
      </c>
      <c r="F20" s="7">
        <v>500</v>
      </c>
      <c r="G20" s="7">
        <v>500</v>
      </c>
      <c r="H20" s="7">
        <v>500</v>
      </c>
      <c r="I20" s="7">
        <v>0</v>
      </c>
      <c r="J20" s="7">
        <v>0</v>
      </c>
      <c r="K20" s="24"/>
      <c r="L20" s="24"/>
    </row>
    <row r="21" spans="1:12" ht="25.5">
      <c r="A21" s="22" t="s">
        <v>18</v>
      </c>
      <c r="B21" s="22"/>
      <c r="C21" s="22"/>
      <c r="D21" s="10" t="s">
        <v>19</v>
      </c>
      <c r="E21" s="7">
        <f t="shared" ref="E21:E23" si="11">SUM(F21:J21)</f>
        <v>22745</v>
      </c>
      <c r="F21" s="14">
        <f>F22+F23</f>
        <v>20915</v>
      </c>
      <c r="G21" s="14">
        <f t="shared" ref="G21" si="12">G22+G23</f>
        <v>915</v>
      </c>
      <c r="H21" s="14">
        <f t="shared" ref="H21" si="13">H22+H23</f>
        <v>915</v>
      </c>
      <c r="I21" s="14">
        <f t="shared" ref="I21" si="14">I22+I23</f>
        <v>0</v>
      </c>
      <c r="J21" s="14">
        <f t="shared" ref="J21" si="15">J22+J23</f>
        <v>0</v>
      </c>
      <c r="K21" s="18"/>
      <c r="L21" s="18"/>
    </row>
    <row r="22" spans="1:12" ht="25.5" customHeight="1">
      <c r="A22" s="22"/>
      <c r="B22" s="22"/>
      <c r="C22" s="22"/>
      <c r="D22" s="10" t="s">
        <v>15</v>
      </c>
      <c r="E22" s="7">
        <f>SUM(F22:J22)</f>
        <v>1245</v>
      </c>
      <c r="F22" s="7">
        <f>F10</f>
        <v>415</v>
      </c>
      <c r="G22" s="7">
        <f t="shared" ref="G22:J22" si="16">G10</f>
        <v>415</v>
      </c>
      <c r="H22" s="7">
        <f t="shared" si="16"/>
        <v>415</v>
      </c>
      <c r="I22" s="7">
        <f t="shared" si="16"/>
        <v>0</v>
      </c>
      <c r="J22" s="7">
        <f t="shared" si="16"/>
        <v>0</v>
      </c>
      <c r="K22" s="18"/>
      <c r="L22" s="18"/>
    </row>
    <row r="23" spans="1:12" ht="39" customHeight="1">
      <c r="A23" s="22"/>
      <c r="B23" s="22"/>
      <c r="C23" s="22"/>
      <c r="D23" s="10" t="s">
        <v>1</v>
      </c>
      <c r="E23" s="7">
        <f t="shared" si="11"/>
        <v>21500</v>
      </c>
      <c r="F23" s="7">
        <f>F11</f>
        <v>20500</v>
      </c>
      <c r="G23" s="7">
        <f t="shared" ref="G23:J23" si="17">G11</f>
        <v>500</v>
      </c>
      <c r="H23" s="7">
        <f t="shared" si="17"/>
        <v>500</v>
      </c>
      <c r="I23" s="7">
        <f t="shared" si="17"/>
        <v>0</v>
      </c>
      <c r="J23" s="7">
        <f t="shared" si="17"/>
        <v>0</v>
      </c>
      <c r="K23" s="19"/>
      <c r="L23" s="19"/>
    </row>
  </sheetData>
  <mergeCells count="35">
    <mergeCell ref="A21:C23"/>
    <mergeCell ref="A6:A7"/>
    <mergeCell ref="B6:B7"/>
    <mergeCell ref="C12:C13"/>
    <mergeCell ref="C14:C16"/>
    <mergeCell ref="A12:A13"/>
    <mergeCell ref="B14:B16"/>
    <mergeCell ref="A14:A16"/>
    <mergeCell ref="A9:A11"/>
    <mergeCell ref="A17:A18"/>
    <mergeCell ref="B17:B18"/>
    <mergeCell ref="C19:C20"/>
    <mergeCell ref="A19:A20"/>
    <mergeCell ref="B19:B20"/>
    <mergeCell ref="C17:C18"/>
    <mergeCell ref="B5:K5"/>
    <mergeCell ref="K14:K16"/>
    <mergeCell ref="E6:E7"/>
    <mergeCell ref="K6:K7"/>
    <mergeCell ref="F6:J6"/>
    <mergeCell ref="D6:D7"/>
    <mergeCell ref="C6:C7"/>
    <mergeCell ref="B12:B13"/>
    <mergeCell ref="B9:B11"/>
    <mergeCell ref="C9:C11"/>
    <mergeCell ref="K21:K23"/>
    <mergeCell ref="L21:L23"/>
    <mergeCell ref="L6:L7"/>
    <mergeCell ref="L12:L13"/>
    <mergeCell ref="L14:L16"/>
    <mergeCell ref="K12:K13"/>
    <mergeCell ref="K17:K18"/>
    <mergeCell ref="L17:L18"/>
    <mergeCell ref="K19:K20"/>
    <mergeCell ref="L19:L20"/>
  </mergeCells>
  <phoneticPr fontId="1" type="noConversion"/>
  <printOptions horizontalCentered="1"/>
  <pageMargins left="0.27559055118110237" right="0.31496062992125984" top="0.6692913385826772" bottom="0.39370078740157483" header="0.15748031496062992" footer="0.15748031496062992"/>
  <pageSetup paperSize="9" scale="70" orientation="landscape" r:id="rId1"/>
  <headerFooter alignWithMargins="0"/>
  <rowBreaks count="1" manualBreakCount="1">
    <brk id="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User-14</dc:creator>
  <cp:lastModifiedBy>Admin</cp:lastModifiedBy>
  <cp:lastPrinted>2019-11-11T07:20:07Z</cp:lastPrinted>
  <dcterms:created xsi:type="dcterms:W3CDTF">2013-08-08T10:25:53Z</dcterms:created>
  <dcterms:modified xsi:type="dcterms:W3CDTF">2019-11-11T07:21:20Z</dcterms:modified>
</cp:coreProperties>
</file>