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840" windowHeight="12360"/>
  </bookViews>
  <sheets>
    <sheet name="Лист1" sheetId="1" r:id="rId1"/>
  </sheets>
  <definedNames>
    <definedName name="_xlnm.Print_Area" localSheetId="0">Лист1!$A$1:$BC$64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41" i="1"/>
  <c r="AY40"/>
  <c r="AY39"/>
  <c r="AY38"/>
  <c r="AY37"/>
  <c r="AY36"/>
  <c r="AY35"/>
  <c r="AY34"/>
  <c r="AY22"/>
  <c r="AY62" s="1"/>
  <c r="AY17"/>
  <c r="AY14"/>
  <c r="AW62"/>
  <c r="BC41"/>
  <c r="BC40"/>
  <c r="BC39"/>
  <c r="BC38"/>
  <c r="BC37"/>
  <c r="BC36"/>
  <c r="BC34"/>
  <c r="BC22"/>
  <c r="BC17"/>
  <c r="BC14"/>
  <c r="AE62" l="1"/>
  <c r="Y35"/>
  <c r="BC35" s="1"/>
  <c r="BC62" s="1"/>
  <c r="U62"/>
  <c r="AH62"/>
  <c r="AG62"/>
  <c r="AD62"/>
  <c r="X62"/>
  <c r="V62"/>
  <c r="S62"/>
  <c r="Y62" l="1"/>
</calcChain>
</file>

<file path=xl/sharedStrings.xml><?xml version="1.0" encoding="utf-8"?>
<sst xmlns="http://schemas.openxmlformats.org/spreadsheetml/2006/main" count="528" uniqueCount="171">
  <si>
    <t>№ п\п</t>
  </si>
  <si>
    <t>Год завершения последнего капитального ремонта</t>
  </si>
  <si>
    <t>кв.м</t>
  </si>
  <si>
    <t>Год ввода в эксплуатацию</t>
  </si>
  <si>
    <t>Материал стен</t>
  </si>
  <si>
    <t>Количество этажей</t>
  </si>
  <si>
    <t>Количество подъездов</t>
  </si>
  <si>
    <t>Количество квартир</t>
  </si>
  <si>
    <t>всего:</t>
  </si>
  <si>
    <t>в том числе:</t>
  </si>
  <si>
    <t>в том числе жилых помещений, находящихся в собственности граждан</t>
  </si>
  <si>
    <t>в муниципальной собственности</t>
  </si>
  <si>
    <t>в собственности граждан</t>
  </si>
  <si>
    <t>прочие</t>
  </si>
  <si>
    <t xml:space="preserve">ед. </t>
  </si>
  <si>
    <t>чел.</t>
  </si>
  <si>
    <t>ед.</t>
  </si>
  <si>
    <t>Адрес МКД</t>
  </si>
  <si>
    <t>за счет средств государственной корпорации-Фонд содействия реформированию жилищно-коммунального хозяйства</t>
  </si>
  <si>
    <t>за счет средств местного бюджета</t>
  </si>
  <si>
    <t>за счет средств собственников помещений в МКД</t>
  </si>
  <si>
    <t>руб.</t>
  </si>
  <si>
    <t>в том числе жилых помещений, находящихся в муниципальной собственности</t>
  </si>
  <si>
    <t>Вид отремонтированного конструктивного элемента при последнем капитальном ремонте</t>
  </si>
  <si>
    <t>Стоимость работ</t>
  </si>
  <si>
    <t>за счет средств бюджета
Московской области</t>
  </si>
  <si>
    <t>Виды работ, установленные Законом Московской области № 66/2013-ОЗ «Об организации проведения капитального ремонта общего имущества в многоквартирных домах, расположенных на территории Московской области»</t>
  </si>
  <si>
    <t>Виды работ, установленные постановлением Правительства Московской области от 14.03.2017 № 158/8 "О дополнении перечня услуг и (или) работ по капитальному ремонту общего имущества в многоквартирном доме, оказание и (или) выполнение которых финансируется за счет средств фонда капитального ремонта, сформированного исходя из минимального размера взноса на капитальный ремонт"</t>
  </si>
  <si>
    <t>Принятые сокращения</t>
  </si>
  <si>
    <t>МКД - многоквартирные дома</t>
  </si>
  <si>
    <t>Общая площадь МКД</t>
  </si>
  <si>
    <t>Площадь помещений МКД</t>
  </si>
  <si>
    <t>Количество жителей, зарегистрированных в МКД</t>
  </si>
  <si>
    <t>куб.м</t>
  </si>
  <si>
    <t>Ремонт внутридомовых инженерных систем электро-, тепло-, газо-, водоснабжения, водоотведения</t>
  </si>
  <si>
    <t>Ремонт или замена лифтового оборудования, признанного непригодным для эксплуатации, ремонт лифтовых шахт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</si>
  <si>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</si>
  <si>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</si>
  <si>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</si>
  <si>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</si>
  <si>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Техническое обследование общего имущества в многоквартирном доме</t>
  </si>
  <si>
    <t>плановая дата завершения работ</t>
  </si>
  <si>
    <t>Утепление фасада</t>
  </si>
  <si>
    <t>Переустройство невентилируемой крыши на вентилируемую крышу</t>
  </si>
  <si>
    <t>Установка узлов управления и регулирования потребления ресурсов</t>
  </si>
  <si>
    <t xml:space="preserve">Устройство выходов на кровлю
</t>
  </si>
  <si>
    <t>Городской округ Ступино Московской области</t>
  </si>
  <si>
    <t>ИТОГО:</t>
  </si>
  <si>
    <t xml:space="preserve">Муниципальный краткосрочный план реализации программы
капитального ремонта общего имущества в многоквартирных домах, расположенных на территории городского округа Ступино Московской области, на 2020-2022 годы
</t>
  </si>
  <si>
    <t>г. Ступино, пр-кт. Победы, д.59</t>
  </si>
  <si>
    <t>г. Ступино, рп. Жилево, ул. Первомайская, д.37</t>
  </si>
  <si>
    <t>г. Ступино, рп. Жилево, ул. Первомайская, д.40</t>
  </si>
  <si>
    <t>г. Ступино, ул. Андропова, д.18</t>
  </si>
  <si>
    <t>г. Ступино, ул. Гоголя, д.13/8</t>
  </si>
  <si>
    <t>г. Ступино, ул. Горького, д.51</t>
  </si>
  <si>
    <t>г. Ступино, ул. Крупской, д.15</t>
  </si>
  <si>
    <t>г. Ступино, ул. Крупской, д.17</t>
  </si>
  <si>
    <t>г. Ступино, ул. Крупской, д.18</t>
  </si>
  <si>
    <t>г. Ступино, ул. Крупской, д.19</t>
  </si>
  <si>
    <t>г. Ступино, ул. Крупской, д.23</t>
  </si>
  <si>
    <t>г. Ступино, ул. Крупской, д.26</t>
  </si>
  <si>
    <t>г. Ступино, ул. Крупской, д.28</t>
  </si>
  <si>
    <t>г. Ступино, ул. Крупской, д.29</t>
  </si>
  <si>
    <t>г. Ступино, ул. Крупской, д.33</t>
  </si>
  <si>
    <t>г. Ступино, ул. Куйбышева, д.25</t>
  </si>
  <si>
    <t>г. Ступино, ул. Куйбышева, д.57</t>
  </si>
  <si>
    <t>г. Ступино, ул. Некрасова, д.17</t>
  </si>
  <si>
    <t>г. Ступино, ул. Чайковского, д.10</t>
  </si>
  <si>
    <t>г. Ступино, ул. Чайковского, д.22/1</t>
  </si>
  <si>
    <t>г. Ступино, ул. Чайковского, д.24</t>
  </si>
  <si>
    <t>г. Ступино, ул. Чайковского, д.26/10</t>
  </si>
  <si>
    <t>г. Ступино, ул. Чайковского, д.6</t>
  </si>
  <si>
    <t>г. Ступино, с. Ситне-Щелканово, ул. Первомайская, д.1</t>
  </si>
  <si>
    <t>г. Ступино, с. Татариново, ул. Ленина, д.7</t>
  </si>
  <si>
    <t>г. Ступино, ул. Акри, д.12</t>
  </si>
  <si>
    <t>г. Ступино, ул. Акри, д.18</t>
  </si>
  <si>
    <t>г. Ступино, ул. Андропова, д.48/22</t>
  </si>
  <si>
    <t>г. Ступино, ул. Куйбышева, д.24</t>
  </si>
  <si>
    <t>г. Ступино, ул. Куйбышева, д.26/37</t>
  </si>
  <si>
    <t>г. Ступино, ул. Куйбышева, д.29/28</t>
  </si>
  <si>
    <t>г. Ступино, ул. Овражная, д.6</t>
  </si>
  <si>
    <t>г. Ступино, ул. Фрунзе, д.3 к.1</t>
  </si>
  <si>
    <t>г. Ступино, ул. Фрунзе, д.3 к.2</t>
  </si>
  <si>
    <t>г. Ступино, д. Алфимово, проезд. Новоселов, д.10</t>
  </si>
  <si>
    <t>г. Ступино, д. Дубнево, ул. Новые дома, д.3</t>
  </si>
  <si>
    <t>г. Ступино, д. Леонтьево, ул. Центральная, д.22</t>
  </si>
  <si>
    <t>г. Ступино, рп. Малино, ул. Весенняя, д.7</t>
  </si>
  <si>
    <t>г. Ступино, рп. Михнево, ул. Сельхозтехники, д.14</t>
  </si>
  <si>
    <t>г. Ступино, с. Березнецово, ул. Садовая, д.30</t>
  </si>
  <si>
    <t>г. Ступино, с. Ситне-Щелканово, ул. Первомайская, д.3</t>
  </si>
  <si>
    <t>г. Ступино, ул. Куйбышева, д.69</t>
  </si>
  <si>
    <t>2020</t>
  </si>
  <si>
    <t>2021</t>
  </si>
  <si>
    <t>2022</t>
  </si>
  <si>
    <t>г. Ступино, пр-кт. Победы, д.22</t>
  </si>
  <si>
    <t>г. Ступино, пр-кт. Победы, д.24/25</t>
  </si>
  <si>
    <t>г. Ступино, рп. Жилево, ул. Первомайская, д.39</t>
  </si>
  <si>
    <t>г. Ступино, с. Ситне-Щелканово, ул. Первомайская, д.4/1</t>
  </si>
  <si>
    <t>г. Ступино, ул. Куйбышева, д.34</t>
  </si>
  <si>
    <t>г. Ступино, ул. Некрасова, д.30</t>
  </si>
  <si>
    <t>кирпич</t>
  </si>
  <si>
    <t>китпич</t>
  </si>
  <si>
    <t>0</t>
  </si>
  <si>
    <t>5</t>
  </si>
  <si>
    <t>27</t>
  </si>
  <si>
    <t>16</t>
  </si>
  <si>
    <t>73</t>
  </si>
  <si>
    <t>80</t>
  </si>
  <si>
    <t>1</t>
  </si>
  <si>
    <t>шлакобл</t>
  </si>
  <si>
    <t>4</t>
  </si>
  <si>
    <t>58</t>
  </si>
  <si>
    <t>46</t>
  </si>
  <si>
    <t>11</t>
  </si>
  <si>
    <t>74</t>
  </si>
  <si>
    <t>84</t>
  </si>
  <si>
    <t>2</t>
  </si>
  <si>
    <t>8</t>
  </si>
  <si>
    <t>7</t>
  </si>
  <si>
    <t>9</t>
  </si>
  <si>
    <t>3</t>
  </si>
  <si>
    <t>12</t>
  </si>
  <si>
    <t>14</t>
  </si>
  <si>
    <t>17</t>
  </si>
  <si>
    <t>13</t>
  </si>
  <si>
    <t>53</t>
  </si>
  <si>
    <t>52</t>
  </si>
  <si>
    <t>18</t>
  </si>
  <si>
    <t>6</t>
  </si>
  <si>
    <t>32</t>
  </si>
  <si>
    <t>29</t>
  </si>
  <si>
    <t>28</t>
  </si>
  <si>
    <t>10</t>
  </si>
  <si>
    <t>36</t>
  </si>
  <si>
    <t>20</t>
  </si>
  <si>
    <t>камен</t>
  </si>
  <si>
    <t>15</t>
  </si>
  <si>
    <t>41</t>
  </si>
  <si>
    <t>26</t>
  </si>
  <si>
    <t>48</t>
  </si>
  <si>
    <t>66</t>
  </si>
  <si>
    <t>79</t>
  </si>
  <si>
    <t>34</t>
  </si>
  <si>
    <t>47</t>
  </si>
  <si>
    <t>панель</t>
  </si>
  <si>
    <t>78</t>
  </si>
  <si>
    <t>118</t>
  </si>
  <si>
    <t>123</t>
  </si>
  <si>
    <t>30</t>
  </si>
  <si>
    <t>60</t>
  </si>
  <si>
    <t>42</t>
  </si>
  <si>
    <t>56</t>
  </si>
  <si>
    <t>19</t>
  </si>
  <si>
    <t>68</t>
  </si>
  <si>
    <t>76</t>
  </si>
  <si>
    <t>21</t>
  </si>
  <si>
    <t>22</t>
  </si>
  <si>
    <t>23</t>
  </si>
  <si>
    <t>24</t>
  </si>
  <si>
    <t>25</t>
  </si>
  <si>
    <t>31</t>
  </si>
  <si>
    <t>33</t>
  </si>
  <si>
    <t>35</t>
  </si>
  <si>
    <t>37</t>
  </si>
  <si>
    <t>38</t>
  </si>
  <si>
    <t>39</t>
  </si>
  <si>
    <t>40</t>
  </si>
  <si>
    <t>43</t>
  </si>
  <si>
    <t>44</t>
  </si>
  <si>
    <t>45</t>
  </si>
  <si>
    <t>Приложение к постановлению администрации городского округа Ступино Московской области                                                                                                                                                                                                                  от  25.12.2019  № 4010-п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</si>
</sst>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&quot; &quot;##0.00"/>
    <numFmt numFmtId="166" formatCode="###,###,###,###,###,##0.00"/>
    <numFmt numFmtId="167" formatCode="###,###,###,###,###,##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 applyFill="0" applyProtection="0"/>
    <xf numFmtId="0" fontId="6" fillId="0" borderId="0"/>
    <xf numFmtId="0" fontId="2" fillId="0" borderId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 applyFill="0" applyProtection="0"/>
    <xf numFmtId="0" fontId="5" fillId="0" borderId="0" applyFill="0" applyProtection="0"/>
    <xf numFmtId="0" fontId="5" fillId="0" borderId="0" applyFill="0" applyProtection="0"/>
    <xf numFmtId="0" fontId="2" fillId="0" borderId="0"/>
    <xf numFmtId="0" fontId="5" fillId="0" borderId="0" applyFill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7">
    <xf numFmtId="0" fontId="0" fillId="0" borderId="0" xfId="0"/>
    <xf numFmtId="0" fontId="7" fillId="0" borderId="0" xfId="0" applyFont="1"/>
    <xf numFmtId="0" fontId="3" fillId="0" borderId="0" xfId="6" applyFont="1"/>
    <xf numFmtId="49" fontId="3" fillId="0" borderId="0" xfId="6" applyNumberFormat="1" applyFont="1" applyFill="1" applyBorder="1" applyAlignment="1"/>
    <xf numFmtId="0" fontId="3" fillId="0" borderId="1" xfId="6" applyFont="1" applyFill="1" applyBorder="1" applyAlignment="1">
      <alignment horizontal="right" vertical="center"/>
    </xf>
    <xf numFmtId="14" fontId="3" fillId="0" borderId="0" xfId="6" applyNumberFormat="1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14" fontId="8" fillId="0" borderId="0" xfId="6" applyNumberFormat="1" applyFont="1" applyFill="1" applyBorder="1" applyAlignment="1">
      <alignment horizontal="center" vertical="center" wrapText="1"/>
    </xf>
    <xf numFmtId="14" fontId="9" fillId="0" borderId="0" xfId="6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NumberFormat="1" applyFont="1" applyAlignment="1">
      <alignment horizontal="center" wrapText="1"/>
    </xf>
    <xf numFmtId="1" fontId="14" fillId="0" borderId="2" xfId="0" applyNumberFormat="1" applyFont="1" applyFill="1" applyBorder="1" applyAlignment="1" applyProtection="1">
      <alignment horizontal="center" vertical="center" textRotation="90" wrapText="1"/>
    </xf>
    <xf numFmtId="4" fontId="14" fillId="2" borderId="2" xfId="0" applyNumberFormat="1" applyFont="1" applyFill="1" applyBorder="1" applyAlignment="1" applyProtection="1">
      <alignment horizontal="right" textRotation="90" wrapText="1"/>
    </xf>
    <xf numFmtId="0" fontId="15" fillId="0" borderId="2" xfId="0" applyFont="1" applyBorder="1" applyAlignment="1">
      <alignment horizontal="center" vertical="top" wrapText="1"/>
    </xf>
    <xf numFmtId="3" fontId="14" fillId="0" borderId="2" xfId="0" applyNumberFormat="1" applyFont="1" applyFill="1" applyBorder="1" applyAlignment="1" applyProtection="1">
      <alignment horizontal="center" vertical="top" textRotation="90" wrapText="1"/>
    </xf>
    <xf numFmtId="0" fontId="14" fillId="0" borderId="2" xfId="0" applyFont="1" applyFill="1" applyBorder="1" applyAlignment="1" applyProtection="1">
      <alignment horizontal="center" vertical="top" textRotation="90"/>
    </xf>
    <xf numFmtId="1" fontId="14" fillId="0" borderId="2" xfId="0" applyNumberFormat="1" applyFont="1" applyFill="1" applyBorder="1" applyAlignment="1" applyProtection="1">
      <alignment horizontal="center" vertical="top" textRotation="90"/>
    </xf>
    <xf numFmtId="1" fontId="14" fillId="0" borderId="2" xfId="0" applyNumberFormat="1" applyFont="1" applyFill="1" applyBorder="1" applyAlignment="1" applyProtection="1">
      <alignment horizontal="center" vertical="top"/>
    </xf>
    <xf numFmtId="4" fontId="14" fillId="0" borderId="2" xfId="0" applyNumberFormat="1" applyFont="1" applyFill="1" applyBorder="1" applyAlignment="1" applyProtection="1">
      <alignment horizontal="center" vertical="top" wrapText="1"/>
    </xf>
    <xf numFmtId="1" fontId="14" fillId="0" borderId="2" xfId="0" applyNumberFormat="1" applyFont="1" applyFill="1" applyBorder="1" applyAlignment="1" applyProtection="1">
      <alignment horizontal="center" vertical="top" wrapText="1"/>
    </xf>
    <xf numFmtId="2" fontId="16" fillId="0" borderId="2" xfId="0" applyNumberFormat="1" applyFont="1" applyFill="1" applyBorder="1" applyAlignment="1">
      <alignment vertical="top"/>
    </xf>
    <xf numFmtId="1" fontId="14" fillId="0" borderId="2" xfId="6" applyNumberFormat="1" applyFont="1" applyFill="1" applyBorder="1" applyAlignment="1" applyProtection="1">
      <alignment horizontal="center" vertical="top" wrapText="1"/>
    </xf>
    <xf numFmtId="4" fontId="14" fillId="0" borderId="2" xfId="0" applyNumberFormat="1" applyFont="1" applyFill="1" applyBorder="1" applyAlignment="1" applyProtection="1">
      <alignment horizontal="left" textRotation="90" wrapText="1"/>
    </xf>
    <xf numFmtId="0" fontId="15" fillId="0" borderId="2" xfId="0" applyFont="1" applyBorder="1" applyAlignment="1">
      <alignment horizontal="center" vertical="top"/>
    </xf>
    <xf numFmtId="0" fontId="14" fillId="0" borderId="2" xfId="0" applyFont="1" applyFill="1" applyBorder="1" applyAlignment="1" applyProtection="1">
      <alignment horizontal="center" vertical="top" wrapText="1"/>
    </xf>
    <xf numFmtId="0" fontId="14" fillId="0" borderId="2" xfId="6" applyFont="1" applyFill="1" applyBorder="1" applyAlignment="1" applyProtection="1">
      <alignment horizontal="center" vertical="top" wrapText="1"/>
    </xf>
    <xf numFmtId="0" fontId="15" fillId="0" borderId="2" xfId="0" applyNumberFormat="1" applyFont="1" applyBorder="1" applyAlignment="1">
      <alignment horizontal="center" wrapText="1"/>
    </xf>
    <xf numFmtId="0" fontId="14" fillId="0" borderId="2" xfId="0" applyNumberFormat="1" applyFont="1" applyFill="1" applyBorder="1" applyAlignment="1" applyProtection="1">
      <alignment horizontal="center" wrapText="1"/>
    </xf>
    <xf numFmtId="0" fontId="16" fillId="0" borderId="2" xfId="0" applyNumberFormat="1" applyFont="1" applyFill="1" applyBorder="1" applyAlignment="1">
      <alignment horizontal="center" wrapText="1"/>
    </xf>
    <xf numFmtId="0" fontId="14" fillId="0" borderId="2" xfId="6" applyNumberFormat="1" applyFont="1" applyFill="1" applyBorder="1" applyAlignment="1" applyProtection="1">
      <alignment horizontal="center" wrapText="1"/>
    </xf>
    <xf numFmtId="0" fontId="15" fillId="0" borderId="2" xfId="0" applyFont="1" applyBorder="1" applyAlignment="1">
      <alignment vertical="top"/>
    </xf>
    <xf numFmtId="0" fontId="15" fillId="0" borderId="2" xfId="0" applyFont="1" applyBorder="1" applyAlignment="1"/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5" fillId="0" borderId="2" xfId="23" applyNumberFormat="1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/>
    </xf>
    <xf numFmtId="49" fontId="15" fillId="4" borderId="13" xfId="0" applyNumberFormat="1" applyFont="1" applyFill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9" fontId="16" fillId="0" borderId="2" xfId="2" applyNumberFormat="1" applyFont="1" applyFill="1" applyBorder="1" applyAlignment="1">
      <alignment horizontal="center" vertical="center" wrapText="1"/>
    </xf>
    <xf numFmtId="4" fontId="16" fillId="0" borderId="2" xfId="2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center" vertical="center"/>
    </xf>
    <xf numFmtId="166" fontId="15" fillId="3" borderId="2" xfId="0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49" fontId="14" fillId="0" borderId="2" xfId="2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/>
    </xf>
    <xf numFmtId="166" fontId="15" fillId="0" borderId="2" xfId="0" applyNumberFormat="1" applyFont="1" applyFill="1" applyBorder="1" applyAlignment="1">
      <alignment horizontal="center" vertical="center" wrapText="1"/>
    </xf>
    <xf numFmtId="49" fontId="14" fillId="0" borderId="2" xfId="6" applyNumberFormat="1" applyFont="1" applyFill="1" applyBorder="1" applyAlignment="1" applyProtection="1">
      <alignment horizontal="center" vertical="center" wrapText="1"/>
    </xf>
    <xf numFmtId="4" fontId="14" fillId="0" borderId="2" xfId="6" applyNumberFormat="1" applyFont="1" applyFill="1" applyBorder="1" applyAlignment="1" applyProtection="1">
      <alignment horizontal="center" vertical="center" wrapText="1"/>
    </xf>
    <xf numFmtId="0" fontId="14" fillId="0" borderId="2" xfId="6" applyFont="1" applyFill="1" applyBorder="1" applyAlignment="1" applyProtection="1">
      <alignment horizontal="center" vertical="center" wrapText="1"/>
    </xf>
    <xf numFmtId="4" fontId="15" fillId="0" borderId="0" xfId="0" applyNumberFormat="1" applyFont="1" applyAlignment="1">
      <alignment horizontal="center" vertical="center"/>
    </xf>
    <xf numFmtId="0" fontId="17" fillId="0" borderId="2" xfId="6" applyFont="1" applyFill="1" applyBorder="1" applyAlignment="1" applyProtection="1">
      <alignment horizontal="right" vertical="top" wrapText="1" shrinkToFit="1"/>
    </xf>
    <xf numFmtId="4" fontId="14" fillId="0" borderId="2" xfId="2" applyNumberFormat="1" applyFont="1" applyFill="1" applyBorder="1" applyAlignment="1">
      <alignment horizontal="center" vertical="top" wrapText="1"/>
    </xf>
    <xf numFmtId="4" fontId="14" fillId="0" borderId="2" xfId="6" applyNumberFormat="1" applyFont="1" applyFill="1" applyBorder="1" applyAlignment="1" applyProtection="1">
      <alignment horizontal="center" vertical="top" wrapText="1"/>
    </xf>
    <xf numFmtId="14" fontId="16" fillId="0" borderId="2" xfId="2" applyNumberFormat="1" applyFont="1" applyFill="1" applyBorder="1" applyAlignment="1">
      <alignment horizontal="center" vertical="top" wrapText="1"/>
    </xf>
    <xf numFmtId="4" fontId="18" fillId="0" borderId="2" xfId="2" applyNumberFormat="1" applyFont="1" applyFill="1" applyBorder="1" applyAlignment="1">
      <alignment vertical="center" wrapText="1"/>
    </xf>
    <xf numFmtId="14" fontId="16" fillId="0" borderId="2" xfId="2" applyNumberFormat="1" applyFont="1" applyFill="1" applyBorder="1" applyAlignment="1">
      <alignment vertical="center" wrapText="1"/>
    </xf>
    <xf numFmtId="4" fontId="18" fillId="0" borderId="2" xfId="0" applyNumberFormat="1" applyFont="1" applyFill="1" applyBorder="1" applyAlignment="1">
      <alignment vertical="center"/>
    </xf>
    <xf numFmtId="4" fontId="17" fillId="0" borderId="2" xfId="2" applyNumberFormat="1" applyFont="1" applyFill="1" applyBorder="1" applyAlignment="1">
      <alignment vertical="center" wrapText="1"/>
    </xf>
    <xf numFmtId="4" fontId="17" fillId="0" borderId="2" xfId="6" applyNumberFormat="1" applyFont="1" applyFill="1" applyBorder="1" applyAlignment="1" applyProtection="1">
      <alignment vertical="center" wrapText="1"/>
    </xf>
    <xf numFmtId="4" fontId="19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/>
    <xf numFmtId="49" fontId="17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9" fontId="15" fillId="0" borderId="13" xfId="0" applyNumberFormat="1" applyFont="1" applyFill="1" applyBorder="1" applyAlignment="1">
      <alignment vertical="top" wrapText="1"/>
    </xf>
    <xf numFmtId="4" fontId="14" fillId="0" borderId="2" xfId="6" applyNumberFormat="1" applyFont="1" applyFill="1" applyBorder="1" applyAlignment="1" applyProtection="1">
      <alignment horizontal="center" vertical="center" wrapText="1"/>
    </xf>
    <xf numFmtId="49" fontId="15" fillId="4" borderId="14" xfId="0" applyNumberFormat="1" applyFont="1" applyFill="1" applyBorder="1" applyAlignment="1">
      <alignment wrapText="1"/>
    </xf>
    <xf numFmtId="0" fontId="15" fillId="0" borderId="5" xfId="0" applyFont="1" applyBorder="1" applyAlignment="1">
      <alignment horizontal="center" vertical="center"/>
    </xf>
    <xf numFmtId="49" fontId="16" fillId="0" borderId="5" xfId="2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6" fillId="0" borderId="2" xfId="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 applyProtection="1">
      <alignment horizontal="center" vertical="center" wrapText="1"/>
    </xf>
    <xf numFmtId="4" fontId="16" fillId="0" borderId="2" xfId="6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165" fontId="16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0" fontId="14" fillId="0" borderId="2" xfId="10" applyFont="1" applyFill="1" applyBorder="1" applyAlignment="1" applyProtection="1">
      <alignment horizontal="center" vertical="center" wrapText="1" shrinkToFi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9" fontId="14" fillId="0" borderId="2" xfId="6" applyNumberFormat="1" applyFont="1" applyFill="1" applyBorder="1" applyAlignment="1" applyProtection="1">
      <alignment horizontal="center" vertical="top" wrapText="1"/>
    </xf>
    <xf numFmtId="49" fontId="15" fillId="0" borderId="2" xfId="0" applyNumberFormat="1" applyFont="1" applyBorder="1" applyAlignment="1"/>
    <xf numFmtId="49" fontId="16" fillId="0" borderId="2" xfId="2" applyNumberFormat="1" applyFont="1" applyFill="1" applyBorder="1" applyAlignment="1">
      <alignment horizontal="center" vertical="top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7" fillId="0" borderId="2" xfId="6" applyNumberFormat="1" applyFont="1" applyFill="1" applyBorder="1" applyAlignment="1" applyProtection="1">
      <alignment vertical="center" wrapText="1"/>
    </xf>
    <xf numFmtId="49" fontId="18" fillId="0" borderId="2" xfId="2" applyNumberFormat="1" applyFont="1" applyFill="1" applyBorder="1" applyAlignment="1">
      <alignment vertical="center" wrapText="1"/>
    </xf>
    <xf numFmtId="49" fontId="16" fillId="0" borderId="2" xfId="2" applyNumberFormat="1" applyFont="1" applyFill="1" applyBorder="1" applyAlignment="1">
      <alignment vertical="center" wrapText="1"/>
    </xf>
    <xf numFmtId="49" fontId="16" fillId="0" borderId="2" xfId="0" applyNumberFormat="1" applyFont="1" applyFill="1" applyBorder="1" applyAlignment="1">
      <alignment horizontal="center"/>
    </xf>
    <xf numFmtId="49" fontId="14" fillId="0" borderId="2" xfId="6" applyNumberFormat="1" applyFont="1" applyFill="1" applyBorder="1" applyAlignment="1" applyProtection="1">
      <alignment vertical="center" wrapText="1"/>
    </xf>
    <xf numFmtId="49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9" fontId="18" fillId="0" borderId="2" xfId="0" applyNumberFormat="1" applyFont="1" applyFill="1" applyBorder="1" applyAlignment="1">
      <alignment vertical="center"/>
    </xf>
    <xf numFmtId="49" fontId="15" fillId="0" borderId="13" xfId="0" applyNumberFormat="1" applyFont="1" applyFill="1" applyBorder="1" applyAlignment="1">
      <alignment wrapText="1"/>
    </xf>
    <xf numFmtId="166" fontId="15" fillId="0" borderId="13" xfId="0" applyNumberFormat="1" applyFont="1" applyFill="1" applyBorder="1" applyAlignment="1">
      <alignment horizontal="right" vertical="top" wrapText="1"/>
    </xf>
    <xf numFmtId="167" fontId="15" fillId="0" borderId="13" xfId="0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center"/>
    </xf>
    <xf numFmtId="4" fontId="15" fillId="0" borderId="0" xfId="0" applyNumberFormat="1" applyFont="1" applyFill="1" applyAlignment="1">
      <alignment horizontal="center" vertical="center"/>
    </xf>
    <xf numFmtId="166" fontId="15" fillId="0" borderId="13" xfId="0" applyNumberFormat="1" applyFont="1" applyFill="1" applyBorder="1" applyAlignment="1">
      <alignment horizontal="center" vertical="top" wrapText="1"/>
    </xf>
    <xf numFmtId="2" fontId="17" fillId="0" borderId="2" xfId="6" applyNumberFormat="1" applyFont="1" applyFill="1" applyBorder="1" applyAlignment="1" applyProtection="1">
      <alignment vertical="top"/>
    </xf>
    <xf numFmtId="49" fontId="14" fillId="0" borderId="2" xfId="6" applyNumberFormat="1" applyFont="1" applyFill="1" applyBorder="1" applyAlignment="1" applyProtection="1">
      <alignment vertical="top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 wrapText="1"/>
    </xf>
    <xf numFmtId="0" fontId="13" fillId="0" borderId="0" xfId="0" applyFont="1" applyAlignment="1"/>
    <xf numFmtId="0" fontId="11" fillId="0" borderId="0" xfId="6" applyFont="1" applyFill="1" applyAlignment="1" applyProtection="1">
      <alignment horizontal="left" vertical="top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textRotation="90" wrapText="1"/>
    </xf>
    <xf numFmtId="1" fontId="14" fillId="0" borderId="5" xfId="0" applyNumberFormat="1" applyFont="1" applyFill="1" applyBorder="1" applyAlignment="1" applyProtection="1">
      <alignment horizontal="center" vertical="center" textRotation="90" wrapText="1" readingOrder="1"/>
    </xf>
    <xf numFmtId="1" fontId="14" fillId="0" borderId="6" xfId="0" applyNumberFormat="1" applyFont="1" applyFill="1" applyBorder="1" applyAlignment="1" applyProtection="1">
      <alignment horizontal="center" vertical="center" textRotation="90" wrapText="1" readingOrder="1"/>
    </xf>
    <xf numFmtId="1" fontId="14" fillId="0" borderId="4" xfId="0" applyNumberFormat="1" applyFont="1" applyFill="1" applyBorder="1" applyAlignment="1" applyProtection="1">
      <alignment horizontal="center" vertical="center" textRotation="90" wrapText="1" readingOrder="1"/>
    </xf>
    <xf numFmtId="2" fontId="16" fillId="0" borderId="5" xfId="0" applyNumberFormat="1" applyFont="1" applyFill="1" applyBorder="1" applyAlignment="1">
      <alignment horizontal="center" vertical="center" textRotation="90" wrapText="1"/>
    </xf>
    <xf numFmtId="2" fontId="16" fillId="0" borderId="6" xfId="0" applyNumberFormat="1" applyFont="1" applyFill="1" applyBorder="1" applyAlignment="1">
      <alignment horizontal="center" vertical="center" textRotation="90" wrapText="1"/>
    </xf>
    <xf numFmtId="2" fontId="16" fillId="0" borderId="4" xfId="0" applyNumberFormat="1" applyFont="1" applyFill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/>
    <xf numFmtId="0" fontId="14" fillId="0" borderId="8" xfId="0" applyFont="1" applyFill="1" applyBorder="1" applyAlignment="1" applyProtection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wrapText="1"/>
    </xf>
    <xf numFmtId="0" fontId="3" fillId="0" borderId="1" xfId="6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" fontId="14" fillId="0" borderId="5" xfId="0" applyNumberFormat="1" applyFont="1" applyFill="1" applyBorder="1" applyAlignment="1" applyProtection="1">
      <alignment horizontal="center" vertical="center" textRotation="90"/>
    </xf>
    <xf numFmtId="1" fontId="14" fillId="0" borderId="6" xfId="0" applyNumberFormat="1" applyFont="1" applyFill="1" applyBorder="1" applyAlignment="1" applyProtection="1">
      <alignment horizontal="center" vertical="center" textRotation="90"/>
    </xf>
    <xf numFmtId="1" fontId="14" fillId="0" borderId="4" xfId="0" applyNumberFormat="1" applyFont="1" applyFill="1" applyBorder="1" applyAlignment="1" applyProtection="1">
      <alignment horizontal="center" vertical="center" textRotation="90"/>
    </xf>
    <xf numFmtId="4" fontId="14" fillId="0" borderId="5" xfId="0" applyNumberFormat="1" applyFont="1" applyFill="1" applyBorder="1" applyAlignment="1" applyProtection="1">
      <alignment horizontal="center" vertical="center" textRotation="90" wrapText="1"/>
    </xf>
    <xf numFmtId="4" fontId="14" fillId="0" borderId="4" xfId="0" applyNumberFormat="1" applyFont="1" applyFill="1" applyBorder="1" applyAlignment="1" applyProtection="1">
      <alignment horizontal="center" vertical="center" textRotation="90" wrapText="1"/>
    </xf>
    <xf numFmtId="3" fontId="14" fillId="0" borderId="5" xfId="6" applyNumberFormat="1" applyFont="1" applyFill="1" applyBorder="1" applyAlignment="1" applyProtection="1">
      <alignment horizontal="center" vertical="center" wrapText="1"/>
    </xf>
    <xf numFmtId="3" fontId="14" fillId="0" borderId="6" xfId="6" applyNumberFormat="1" applyFont="1" applyFill="1" applyBorder="1" applyAlignment="1" applyProtection="1">
      <alignment horizontal="center" vertical="center" wrapText="1"/>
    </xf>
    <xf numFmtId="3" fontId="14" fillId="0" borderId="4" xfId="6" applyNumberFormat="1" applyFont="1" applyFill="1" applyBorder="1" applyAlignment="1" applyProtection="1">
      <alignment horizontal="center" vertical="center" wrapText="1"/>
    </xf>
    <xf numFmtId="4" fontId="14" fillId="0" borderId="5" xfId="6" applyNumberFormat="1" applyFont="1" applyFill="1" applyBorder="1" applyAlignment="1" applyProtection="1">
      <alignment horizontal="center" vertical="center" wrapText="1"/>
    </xf>
    <xf numFmtId="4" fontId="14" fillId="0" borderId="6" xfId="6" applyNumberFormat="1" applyFont="1" applyFill="1" applyBorder="1" applyAlignment="1" applyProtection="1">
      <alignment horizontal="center" vertic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</xf>
    <xf numFmtId="3" fontId="14" fillId="0" borderId="5" xfId="0" applyNumberFormat="1" applyFont="1" applyFill="1" applyBorder="1" applyAlignment="1" applyProtection="1">
      <alignment horizontal="center" vertical="center" textRotation="90" wrapText="1"/>
    </xf>
    <xf numFmtId="3" fontId="14" fillId="0" borderId="6" xfId="0" applyNumberFormat="1" applyFont="1" applyFill="1" applyBorder="1" applyAlignment="1" applyProtection="1">
      <alignment horizontal="center" vertical="center" textRotation="90" wrapText="1"/>
    </xf>
    <xf numFmtId="3" fontId="14" fillId="0" borderId="4" xfId="0" applyNumberFormat="1" applyFont="1" applyFill="1" applyBorder="1" applyAlignment="1" applyProtection="1">
      <alignment horizontal="center" vertical="center" textRotation="90" wrapText="1"/>
    </xf>
    <xf numFmtId="0" fontId="14" fillId="0" borderId="5" xfId="0" applyFont="1" applyFill="1" applyBorder="1" applyAlignment="1" applyProtection="1">
      <alignment horizontal="center" vertical="center" textRotation="90"/>
    </xf>
    <xf numFmtId="0" fontId="14" fillId="0" borderId="6" xfId="0" applyFont="1" applyFill="1" applyBorder="1" applyAlignment="1" applyProtection="1">
      <alignment horizontal="center" vertical="center" textRotation="90"/>
    </xf>
    <xf numFmtId="0" fontId="14" fillId="0" borderId="4" xfId="0" applyFont="1" applyFill="1" applyBorder="1" applyAlignment="1" applyProtection="1">
      <alignment horizontal="center" vertical="center" textRotation="90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textRotation="90" wrapText="1"/>
    </xf>
    <xf numFmtId="0" fontId="15" fillId="0" borderId="2" xfId="0" applyFont="1" applyBorder="1" applyAlignment="1">
      <alignment horizontal="center" vertical="center" textRotation="90" wrapText="1"/>
    </xf>
    <xf numFmtId="1" fontId="14" fillId="0" borderId="2" xfId="0" applyNumberFormat="1" applyFont="1" applyFill="1" applyBorder="1" applyAlignment="1" applyProtection="1">
      <alignment horizontal="center" vertical="center"/>
    </xf>
    <xf numFmtId="4" fontId="14" fillId="0" borderId="6" xfId="0" applyNumberFormat="1" applyFont="1" applyFill="1" applyBorder="1" applyAlignment="1" applyProtection="1">
      <alignment horizontal="center" vertical="center" textRotation="90" wrapText="1"/>
    </xf>
    <xf numFmtId="4" fontId="14" fillId="0" borderId="2" xfId="6" applyNumberFormat="1" applyFont="1" applyFill="1" applyBorder="1" applyAlignment="1" applyProtection="1">
      <alignment horizontal="center" vertical="center" wrapText="1"/>
    </xf>
    <xf numFmtId="4" fontId="14" fillId="0" borderId="8" xfId="0" applyNumberFormat="1" applyFont="1" applyFill="1" applyBorder="1" applyAlignment="1" applyProtection="1">
      <alignment horizontal="center" vertical="center" wrapText="1"/>
    </xf>
    <xf numFmtId="4" fontId="14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Font="1" applyBorder="1" applyAlignment="1">
      <alignment wrapText="1"/>
    </xf>
    <xf numFmtId="0" fontId="15" fillId="0" borderId="1" xfId="0" applyFont="1" applyBorder="1" applyAlignment="1">
      <alignment wrapText="1"/>
    </xf>
  </cellXfs>
  <cellStyles count="24">
    <cellStyle name="Обычный" xfId="0" builtinId="0"/>
    <cellStyle name="Обычный 10" xfId="2"/>
    <cellStyle name="Обычный 11" xfId="3"/>
    <cellStyle name="Обычный 12" xfId="4"/>
    <cellStyle name="Обычный 12 2" xfId="5"/>
    <cellStyle name="Обычный 13" xfId="6"/>
    <cellStyle name="Обычный 14" xfId="7"/>
    <cellStyle name="Обычный 15" xfId="1"/>
    <cellStyle name="Обычный 2" xfId="8"/>
    <cellStyle name="Обычный 2 2" xfId="9"/>
    <cellStyle name="Обычный 2 2 2" xfId="10"/>
    <cellStyle name="Обычный 2 2_123" xfId="11"/>
    <cellStyle name="Обычный 2 8" xfId="12"/>
    <cellStyle name="Обычный 3" xfId="13"/>
    <cellStyle name="Обычный 3 8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Финансовый" xfId="23" builtinId="3"/>
    <cellStyle name="Финансовый 2" xfId="22"/>
    <cellStyle name="Финансовый 3" xfId="2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C64"/>
  <sheetViews>
    <sheetView tabSelected="1" view="pageBreakPreview" topLeftCell="W1" zoomScaleSheetLayoutView="100" workbookViewId="0">
      <selection activeCell="B6" sqref="B6:BC6"/>
    </sheetView>
  </sheetViews>
  <sheetFormatPr defaultRowHeight="15"/>
  <cols>
    <col min="1" max="1" width="3.28515625" customWidth="1"/>
    <col min="2" max="2" width="42.5703125" customWidth="1"/>
    <col min="3" max="3" width="6" customWidth="1"/>
    <col min="4" max="4" width="7" customWidth="1"/>
    <col min="5" max="5" width="5.5703125" customWidth="1"/>
    <col min="6" max="6" width="5" customWidth="1"/>
    <col min="7" max="7" width="6.28515625" customWidth="1"/>
    <col min="8" max="8" width="4.85546875" customWidth="1"/>
    <col min="9" max="9" width="5.5703125" customWidth="1"/>
    <col min="10" max="10" width="5.28515625" customWidth="1"/>
    <col min="15" max="15" width="4.28515625" customWidth="1"/>
    <col min="16" max="16" width="4.42578125" customWidth="1"/>
    <col min="17" max="17" width="4.28515625" customWidth="1"/>
    <col min="18" max="18" width="6.28515625" customWidth="1"/>
    <col min="19" max="19" width="12.42578125" customWidth="1"/>
    <col min="20" max="20" width="7.5703125" customWidth="1"/>
    <col min="21" max="21" width="4.42578125" customWidth="1"/>
    <col min="22" max="22" width="11.42578125" customWidth="1"/>
    <col min="23" max="23" width="6.85546875" customWidth="1"/>
    <col min="24" max="24" width="7.7109375" customWidth="1"/>
    <col min="25" max="25" width="11.42578125" customWidth="1"/>
    <col min="26" max="26" width="6.5703125" customWidth="1"/>
    <col min="27" max="27" width="5.7109375" customWidth="1"/>
    <col min="28" max="28" width="5.140625" customWidth="1"/>
    <col min="29" max="29" width="7.140625" customWidth="1"/>
    <col min="30" max="30" width="8.7109375" customWidth="1"/>
    <col min="31" max="31" width="11.140625" customWidth="1"/>
    <col min="32" max="32" width="6.140625" customWidth="1"/>
    <col min="33" max="33" width="6.5703125" customWidth="1"/>
    <col min="34" max="34" width="9.7109375" customWidth="1"/>
    <col min="35" max="35" width="6.85546875" customWidth="1"/>
    <col min="36" max="37" width="5.7109375" customWidth="1"/>
    <col min="38" max="38" width="5.28515625" customWidth="1"/>
    <col min="39" max="39" width="5" customWidth="1"/>
    <col min="40" max="40" width="4.85546875" customWidth="1"/>
    <col min="41" max="41" width="6.28515625" customWidth="1"/>
    <col min="42" max="42" width="4.7109375" customWidth="1"/>
    <col min="43" max="43" width="5.28515625" customWidth="1"/>
    <col min="44" max="44" width="7.5703125" customWidth="1"/>
    <col min="45" max="45" width="5.140625" customWidth="1"/>
    <col min="46" max="46" width="5" customWidth="1"/>
    <col min="47" max="47" width="6.5703125" customWidth="1"/>
    <col min="48" max="48" width="5" customWidth="1"/>
    <col min="49" max="49" width="10.140625" customWidth="1"/>
    <col min="50" max="50" width="6.7109375" customWidth="1"/>
    <col min="51" max="51" width="15.140625" customWidth="1"/>
    <col min="52" max="52" width="11.7109375" customWidth="1"/>
    <col min="54" max="54" width="12.7109375" customWidth="1"/>
    <col min="55" max="55" width="13.28515625" customWidth="1"/>
  </cols>
  <sheetData>
    <row r="2" spans="1:55" ht="1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15" t="s">
        <v>170</v>
      </c>
      <c r="AZ2" s="115"/>
      <c r="BA2" s="115"/>
      <c r="BB2" s="115"/>
      <c r="BC2" s="115"/>
    </row>
    <row r="3" spans="1:55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15"/>
      <c r="AZ3" s="115"/>
      <c r="BA3" s="115"/>
      <c r="BB3" s="115"/>
      <c r="BC3" s="115"/>
    </row>
    <row r="4" spans="1:55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15"/>
      <c r="AZ4" s="115"/>
      <c r="BA4" s="115"/>
      <c r="BB4" s="115"/>
      <c r="BC4" s="115"/>
    </row>
    <row r="5" spans="1:55" ht="67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15"/>
      <c r="AZ5" s="115"/>
      <c r="BA5" s="115"/>
      <c r="BB5" s="115"/>
      <c r="BC5" s="115"/>
    </row>
    <row r="6" spans="1:55" ht="31.5" customHeight="1">
      <c r="A6" s="3"/>
      <c r="B6" s="113" t="s">
        <v>48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</row>
    <row r="7" spans="1:55">
      <c r="A7" s="3"/>
      <c r="B7" s="3"/>
      <c r="C7" s="4"/>
      <c r="D7" s="4"/>
      <c r="E7" s="4"/>
      <c r="F7" s="112"/>
      <c r="G7" s="112"/>
      <c r="H7" s="112"/>
      <c r="I7" s="112"/>
      <c r="J7" s="112"/>
      <c r="K7" s="112"/>
      <c r="L7" s="112"/>
      <c r="M7" s="112"/>
      <c r="N7" s="112"/>
      <c r="O7" s="5"/>
      <c r="P7" s="6"/>
      <c r="S7" s="9"/>
      <c r="T7" s="7"/>
      <c r="U7" s="8"/>
      <c r="V7" s="8"/>
      <c r="W7" s="1"/>
      <c r="X7" s="135"/>
      <c r="Y7" s="136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 s="1" customFormat="1" ht="88.5" customHeight="1">
      <c r="A8" s="145" t="s">
        <v>0</v>
      </c>
      <c r="B8" s="148" t="s">
        <v>17</v>
      </c>
      <c r="C8" s="151" t="s">
        <v>3</v>
      </c>
      <c r="D8" s="154" t="s">
        <v>4</v>
      </c>
      <c r="E8" s="140" t="s">
        <v>5</v>
      </c>
      <c r="F8" s="140" t="s">
        <v>6</v>
      </c>
      <c r="G8" s="157" t="s">
        <v>7</v>
      </c>
      <c r="H8" s="133"/>
      <c r="I8" s="133"/>
      <c r="J8" s="133"/>
      <c r="K8" s="143" t="s">
        <v>30</v>
      </c>
      <c r="L8" s="157" t="s">
        <v>31</v>
      </c>
      <c r="M8" s="157"/>
      <c r="N8" s="133"/>
      <c r="O8" s="118" t="s">
        <v>32</v>
      </c>
      <c r="P8" s="121" t="s">
        <v>23</v>
      </c>
      <c r="Q8" s="121" t="s">
        <v>1</v>
      </c>
      <c r="R8" s="162" t="s">
        <v>26</v>
      </c>
      <c r="S8" s="162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7" t="s">
        <v>27</v>
      </c>
      <c r="AN8" s="138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16" t="s">
        <v>24</v>
      </c>
      <c r="AZ8" s="116"/>
      <c r="BA8" s="116"/>
      <c r="BB8" s="116"/>
      <c r="BC8" s="116"/>
    </row>
    <row r="9" spans="1:55" s="1" customFormat="1" ht="188.25" customHeight="1">
      <c r="A9" s="146"/>
      <c r="B9" s="149"/>
      <c r="C9" s="152"/>
      <c r="D9" s="155"/>
      <c r="E9" s="141"/>
      <c r="F9" s="141"/>
      <c r="G9" s="158" t="s">
        <v>8</v>
      </c>
      <c r="H9" s="160" t="s">
        <v>9</v>
      </c>
      <c r="I9" s="124"/>
      <c r="J9" s="124"/>
      <c r="K9" s="161"/>
      <c r="L9" s="143" t="s">
        <v>8</v>
      </c>
      <c r="M9" s="143" t="s">
        <v>22</v>
      </c>
      <c r="N9" s="143" t="s">
        <v>10</v>
      </c>
      <c r="O9" s="119"/>
      <c r="P9" s="122"/>
      <c r="Q9" s="122"/>
      <c r="R9" s="157" t="s">
        <v>34</v>
      </c>
      <c r="S9" s="134"/>
      <c r="T9" s="134"/>
      <c r="U9" s="157" t="s">
        <v>35</v>
      </c>
      <c r="V9" s="157"/>
      <c r="W9" s="157"/>
      <c r="X9" s="157" t="s">
        <v>36</v>
      </c>
      <c r="Y9" s="157"/>
      <c r="Z9" s="157"/>
      <c r="AA9" s="163" t="s">
        <v>37</v>
      </c>
      <c r="AB9" s="164"/>
      <c r="AC9" s="164"/>
      <c r="AD9" s="157" t="s">
        <v>38</v>
      </c>
      <c r="AE9" s="157"/>
      <c r="AF9" s="157"/>
      <c r="AG9" s="157" t="s">
        <v>39</v>
      </c>
      <c r="AH9" s="133"/>
      <c r="AI9" s="133"/>
      <c r="AJ9" s="157" t="s">
        <v>40</v>
      </c>
      <c r="AK9" s="157"/>
      <c r="AL9" s="157"/>
      <c r="AM9" s="124" t="s">
        <v>42</v>
      </c>
      <c r="AN9" s="124"/>
      <c r="AO9" s="124"/>
      <c r="AP9" s="126" t="s">
        <v>43</v>
      </c>
      <c r="AQ9" s="127"/>
      <c r="AR9" s="128"/>
      <c r="AS9" s="132" t="s">
        <v>45</v>
      </c>
      <c r="AT9" s="133"/>
      <c r="AU9" s="133"/>
      <c r="AV9" s="132" t="s">
        <v>44</v>
      </c>
      <c r="AW9" s="133"/>
      <c r="AX9" s="133"/>
      <c r="AY9" s="117" t="s">
        <v>8</v>
      </c>
      <c r="AZ9" s="116" t="s">
        <v>9</v>
      </c>
      <c r="BA9" s="116"/>
      <c r="BB9" s="116"/>
      <c r="BC9" s="116"/>
    </row>
    <row r="10" spans="1:55" s="1" customFormat="1" ht="132.75" customHeight="1">
      <c r="A10" s="147"/>
      <c r="B10" s="150"/>
      <c r="C10" s="153"/>
      <c r="D10" s="156"/>
      <c r="E10" s="142"/>
      <c r="F10" s="142"/>
      <c r="G10" s="159"/>
      <c r="H10" s="12" t="s">
        <v>11</v>
      </c>
      <c r="I10" s="12" t="s">
        <v>12</v>
      </c>
      <c r="J10" s="12" t="s">
        <v>13</v>
      </c>
      <c r="K10" s="144"/>
      <c r="L10" s="144"/>
      <c r="M10" s="144"/>
      <c r="N10" s="144"/>
      <c r="O10" s="120"/>
      <c r="P10" s="123"/>
      <c r="Q10" s="123"/>
      <c r="R10" s="134"/>
      <c r="S10" s="134"/>
      <c r="T10" s="134"/>
      <c r="U10" s="134"/>
      <c r="V10" s="134"/>
      <c r="W10" s="134"/>
      <c r="X10" s="134"/>
      <c r="Y10" s="134"/>
      <c r="Z10" s="134"/>
      <c r="AA10" s="165"/>
      <c r="AB10" s="166"/>
      <c r="AC10" s="166"/>
      <c r="AD10" s="134"/>
      <c r="AE10" s="134"/>
      <c r="AF10" s="134"/>
      <c r="AG10" s="134"/>
      <c r="AH10" s="134"/>
      <c r="AI10" s="134"/>
      <c r="AJ10" s="134"/>
      <c r="AK10" s="134"/>
      <c r="AL10" s="134"/>
      <c r="AM10" s="125"/>
      <c r="AN10" s="125"/>
      <c r="AO10" s="125"/>
      <c r="AP10" s="129"/>
      <c r="AQ10" s="130"/>
      <c r="AR10" s="131"/>
      <c r="AS10" s="134"/>
      <c r="AT10" s="134"/>
      <c r="AU10" s="134"/>
      <c r="AV10" s="134"/>
      <c r="AW10" s="134"/>
      <c r="AX10" s="134"/>
      <c r="AY10" s="117"/>
      <c r="AZ10" s="13" t="s">
        <v>18</v>
      </c>
      <c r="BA10" s="13" t="s">
        <v>25</v>
      </c>
      <c r="BB10" s="13" t="s">
        <v>19</v>
      </c>
      <c r="BC10" s="13" t="s">
        <v>20</v>
      </c>
    </row>
    <row r="11" spans="1:55" s="1" customFormat="1" ht="66" customHeight="1">
      <c r="A11" s="14"/>
      <c r="B11" s="14"/>
      <c r="C11" s="15"/>
      <c r="D11" s="16"/>
      <c r="E11" s="17"/>
      <c r="F11" s="17"/>
      <c r="G11" s="18" t="s">
        <v>14</v>
      </c>
      <c r="H11" s="18" t="s">
        <v>14</v>
      </c>
      <c r="I11" s="18" t="s">
        <v>14</v>
      </c>
      <c r="J11" s="18" t="s">
        <v>14</v>
      </c>
      <c r="K11" s="19" t="s">
        <v>2</v>
      </c>
      <c r="L11" s="19" t="s">
        <v>2</v>
      </c>
      <c r="M11" s="19"/>
      <c r="N11" s="19" t="s">
        <v>2</v>
      </c>
      <c r="O11" s="20" t="s">
        <v>15</v>
      </c>
      <c r="P11" s="21"/>
      <c r="Q11" s="22"/>
      <c r="R11" s="19" t="s">
        <v>2</v>
      </c>
      <c r="S11" s="19" t="s">
        <v>21</v>
      </c>
      <c r="T11" s="23" t="s">
        <v>41</v>
      </c>
      <c r="U11" s="19" t="s">
        <v>16</v>
      </c>
      <c r="V11" s="19" t="s">
        <v>21</v>
      </c>
      <c r="W11" s="23" t="s">
        <v>41</v>
      </c>
      <c r="X11" s="19" t="s">
        <v>2</v>
      </c>
      <c r="Y11" s="19" t="s">
        <v>21</v>
      </c>
      <c r="Z11" s="23" t="s">
        <v>41</v>
      </c>
      <c r="AA11" s="19" t="s">
        <v>2</v>
      </c>
      <c r="AB11" s="19" t="s">
        <v>21</v>
      </c>
      <c r="AC11" s="23" t="s">
        <v>41</v>
      </c>
      <c r="AD11" s="19" t="s">
        <v>2</v>
      </c>
      <c r="AE11" s="19" t="s">
        <v>21</v>
      </c>
      <c r="AF11" s="23" t="s">
        <v>41</v>
      </c>
      <c r="AG11" s="19" t="s">
        <v>2</v>
      </c>
      <c r="AH11" s="19" t="s">
        <v>21</v>
      </c>
      <c r="AI11" s="23" t="s">
        <v>41</v>
      </c>
      <c r="AJ11" s="24" t="s">
        <v>33</v>
      </c>
      <c r="AK11" s="19" t="s">
        <v>21</v>
      </c>
      <c r="AL11" s="23" t="s">
        <v>41</v>
      </c>
      <c r="AM11" s="25" t="s">
        <v>2</v>
      </c>
      <c r="AN11" s="25" t="s">
        <v>21</v>
      </c>
      <c r="AO11" s="23" t="s">
        <v>41</v>
      </c>
      <c r="AP11" s="25" t="s">
        <v>2</v>
      </c>
      <c r="AQ11" s="25" t="s">
        <v>21</v>
      </c>
      <c r="AR11" s="23" t="s">
        <v>41</v>
      </c>
      <c r="AS11" s="25" t="s">
        <v>2</v>
      </c>
      <c r="AT11" s="25" t="s">
        <v>21</v>
      </c>
      <c r="AU11" s="23" t="s">
        <v>41</v>
      </c>
      <c r="AV11" s="25" t="s">
        <v>16</v>
      </c>
      <c r="AW11" s="19" t="s">
        <v>21</v>
      </c>
      <c r="AX11" s="23" t="s">
        <v>41</v>
      </c>
      <c r="AY11" s="26" t="s">
        <v>21</v>
      </c>
      <c r="AZ11" s="26" t="s">
        <v>21</v>
      </c>
      <c r="BA11" s="26" t="s">
        <v>21</v>
      </c>
      <c r="BB11" s="26" t="s">
        <v>21</v>
      </c>
      <c r="BC11" s="26" t="s">
        <v>21</v>
      </c>
    </row>
    <row r="12" spans="1:55" s="11" customFormat="1" ht="14.25" customHeight="1">
      <c r="A12" s="27">
        <v>1</v>
      </c>
      <c r="B12" s="27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  <c r="K12" s="28">
        <v>11</v>
      </c>
      <c r="L12" s="28">
        <v>12</v>
      </c>
      <c r="M12" s="28">
        <v>13</v>
      </c>
      <c r="N12" s="28">
        <v>14</v>
      </c>
      <c r="O12" s="28">
        <v>15</v>
      </c>
      <c r="P12" s="29">
        <v>16</v>
      </c>
      <c r="Q12" s="30">
        <v>17</v>
      </c>
      <c r="R12" s="28">
        <v>18</v>
      </c>
      <c r="S12" s="28">
        <v>19</v>
      </c>
      <c r="T12" s="28">
        <v>20</v>
      </c>
      <c r="U12" s="28">
        <v>21</v>
      </c>
      <c r="V12" s="28">
        <v>22</v>
      </c>
      <c r="W12" s="28">
        <v>23</v>
      </c>
      <c r="X12" s="28">
        <v>24</v>
      </c>
      <c r="Y12" s="28">
        <v>25</v>
      </c>
      <c r="Z12" s="28">
        <v>26</v>
      </c>
      <c r="AA12" s="28">
        <v>27</v>
      </c>
      <c r="AB12" s="28">
        <v>28</v>
      </c>
      <c r="AC12" s="28">
        <v>29</v>
      </c>
      <c r="AD12" s="28">
        <v>30</v>
      </c>
      <c r="AE12" s="28">
        <v>31</v>
      </c>
      <c r="AF12" s="28">
        <v>32</v>
      </c>
      <c r="AG12" s="28">
        <v>33</v>
      </c>
      <c r="AH12" s="28">
        <v>34</v>
      </c>
      <c r="AI12" s="28">
        <v>35</v>
      </c>
      <c r="AJ12" s="28">
        <v>36</v>
      </c>
      <c r="AK12" s="28">
        <v>37</v>
      </c>
      <c r="AL12" s="28">
        <v>38</v>
      </c>
      <c r="AM12" s="28">
        <v>39</v>
      </c>
      <c r="AN12" s="28">
        <v>40</v>
      </c>
      <c r="AO12" s="28">
        <v>41</v>
      </c>
      <c r="AP12" s="28">
        <v>42</v>
      </c>
      <c r="AQ12" s="28">
        <v>43</v>
      </c>
      <c r="AR12" s="28">
        <v>44</v>
      </c>
      <c r="AS12" s="28">
        <v>45</v>
      </c>
      <c r="AT12" s="28">
        <v>46</v>
      </c>
      <c r="AU12" s="28">
        <v>47</v>
      </c>
      <c r="AV12" s="28">
        <v>48</v>
      </c>
      <c r="AW12" s="28">
        <v>49</v>
      </c>
      <c r="AX12" s="27">
        <v>50</v>
      </c>
      <c r="AY12" s="30">
        <v>51</v>
      </c>
      <c r="AZ12" s="30">
        <v>52</v>
      </c>
      <c r="BA12" s="30">
        <v>53</v>
      </c>
      <c r="BB12" s="30">
        <v>54</v>
      </c>
      <c r="BC12" s="30">
        <v>55</v>
      </c>
    </row>
    <row r="13" spans="1:55" s="1" customFormat="1" ht="12.75" customHeight="1">
      <c r="A13" s="108" t="s">
        <v>46</v>
      </c>
      <c r="B13" s="31"/>
      <c r="C13" s="31"/>
      <c r="D13" s="31"/>
      <c r="E13" s="31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  <c r="S13" s="33"/>
      <c r="T13" s="67"/>
      <c r="U13" s="33"/>
      <c r="V13" s="33"/>
      <c r="W13" s="67"/>
      <c r="X13" s="33"/>
      <c r="Y13" s="33"/>
      <c r="Z13" s="67"/>
      <c r="AA13" s="33"/>
      <c r="AB13" s="33"/>
      <c r="AC13" s="67"/>
      <c r="AD13" s="33"/>
      <c r="AE13" s="33"/>
      <c r="AF13" s="67"/>
      <c r="AG13" s="33"/>
      <c r="AH13" s="33"/>
      <c r="AI13" s="67"/>
      <c r="AJ13" s="33"/>
      <c r="AK13" s="33"/>
      <c r="AL13" s="67"/>
      <c r="AM13" s="33"/>
      <c r="AN13" s="33"/>
      <c r="AO13" s="67"/>
      <c r="AP13" s="33"/>
      <c r="AQ13" s="33"/>
      <c r="AR13" s="67"/>
      <c r="AS13" s="33"/>
      <c r="AT13" s="33"/>
      <c r="AU13" s="67"/>
      <c r="AV13" s="33"/>
      <c r="AW13" s="33"/>
      <c r="AX13" s="67"/>
      <c r="AY13" s="34"/>
      <c r="AZ13" s="35"/>
      <c r="BA13" s="35"/>
      <c r="BB13" s="36"/>
      <c r="BC13" s="36"/>
    </row>
    <row r="14" spans="1:55" s="1" customFormat="1" ht="12.75" customHeight="1">
      <c r="A14" s="109" t="s">
        <v>108</v>
      </c>
      <c r="B14" s="37" t="s">
        <v>94</v>
      </c>
      <c r="C14" s="87">
        <v>1942</v>
      </c>
      <c r="D14" s="87" t="s">
        <v>100</v>
      </c>
      <c r="E14" s="87">
        <v>5</v>
      </c>
      <c r="F14" s="87">
        <v>4</v>
      </c>
      <c r="G14" s="87">
        <v>40</v>
      </c>
      <c r="H14" s="87">
        <v>4</v>
      </c>
      <c r="I14" s="87">
        <v>24</v>
      </c>
      <c r="J14" s="87">
        <v>12</v>
      </c>
      <c r="K14" s="87">
        <v>5008.3999999999996</v>
      </c>
      <c r="L14" s="87">
        <v>3163.15</v>
      </c>
      <c r="M14" s="87">
        <v>316.2</v>
      </c>
      <c r="N14" s="87">
        <v>2847</v>
      </c>
      <c r="O14" s="87">
        <v>60</v>
      </c>
      <c r="P14" s="66"/>
      <c r="Q14" s="66"/>
      <c r="R14" s="33"/>
      <c r="S14" s="88">
        <v>17831732.120000001</v>
      </c>
      <c r="T14" s="99" t="s">
        <v>91</v>
      </c>
      <c r="U14" s="35">
        <v>0</v>
      </c>
      <c r="V14" s="35">
        <v>0</v>
      </c>
      <c r="W14" s="67"/>
      <c r="X14" s="35">
        <v>0</v>
      </c>
      <c r="Y14" s="35">
        <v>0</v>
      </c>
      <c r="Z14" s="67"/>
      <c r="AA14" s="35">
        <v>0</v>
      </c>
      <c r="AB14" s="35">
        <v>0</v>
      </c>
      <c r="AC14" s="67"/>
      <c r="AD14" s="35">
        <v>0</v>
      </c>
      <c r="AE14" s="35">
        <v>0</v>
      </c>
      <c r="AF14" s="67"/>
      <c r="AG14" s="88">
        <v>250</v>
      </c>
      <c r="AH14" s="88">
        <v>1050307.5</v>
      </c>
      <c r="AI14" s="99" t="s">
        <v>91</v>
      </c>
      <c r="AJ14" s="35">
        <v>0</v>
      </c>
      <c r="AK14" s="35">
        <v>0</v>
      </c>
      <c r="AL14" s="67"/>
      <c r="AM14" s="35">
        <v>0</v>
      </c>
      <c r="AN14" s="35">
        <v>0</v>
      </c>
      <c r="AO14" s="67"/>
      <c r="AP14" s="35">
        <v>0</v>
      </c>
      <c r="AQ14" s="35">
        <v>0</v>
      </c>
      <c r="AR14" s="67"/>
      <c r="AS14" s="35">
        <v>0</v>
      </c>
      <c r="AT14" s="35">
        <v>0</v>
      </c>
      <c r="AU14" s="67"/>
      <c r="AV14" s="88">
        <v>1</v>
      </c>
      <c r="AW14" s="88">
        <v>685589.51</v>
      </c>
      <c r="AX14" s="99" t="s">
        <v>91</v>
      </c>
      <c r="AY14" s="36">
        <f>AS14+AD14+O14</f>
        <v>60</v>
      </c>
      <c r="AZ14" s="35">
        <v>0</v>
      </c>
      <c r="BA14" s="35">
        <v>0</v>
      </c>
      <c r="BB14" s="35">
        <v>0</v>
      </c>
      <c r="BC14" s="36">
        <f>AW14+AH14+S14</f>
        <v>19567629.130000003</v>
      </c>
    </row>
    <row r="15" spans="1:55" s="1" customFormat="1" ht="12.75" customHeight="1">
      <c r="A15" s="109" t="s">
        <v>116</v>
      </c>
      <c r="B15" s="37" t="s">
        <v>95</v>
      </c>
      <c r="C15" s="87">
        <v>1940</v>
      </c>
      <c r="D15" s="87" t="s">
        <v>100</v>
      </c>
      <c r="E15" s="87">
        <v>5</v>
      </c>
      <c r="F15" s="87">
        <v>5</v>
      </c>
      <c r="G15" s="87">
        <v>38</v>
      </c>
      <c r="H15" s="87">
        <v>0</v>
      </c>
      <c r="I15" s="87">
        <v>26</v>
      </c>
      <c r="J15" s="87">
        <v>12</v>
      </c>
      <c r="K15" s="87">
        <v>5215.6099999999997</v>
      </c>
      <c r="L15" s="87">
        <v>3070.71</v>
      </c>
      <c r="M15" s="87">
        <v>0</v>
      </c>
      <c r="N15" s="87">
        <v>3070.71</v>
      </c>
      <c r="O15" s="87">
        <v>60</v>
      </c>
      <c r="P15" s="66"/>
      <c r="Q15" s="66"/>
      <c r="R15" s="33"/>
      <c r="S15" s="35">
        <v>0</v>
      </c>
      <c r="T15" s="67"/>
      <c r="U15" s="35">
        <v>0</v>
      </c>
      <c r="V15" s="35">
        <v>0</v>
      </c>
      <c r="W15" s="67"/>
      <c r="X15" s="88">
        <v>128.36000000000001</v>
      </c>
      <c r="Y15" s="88">
        <v>473404.52</v>
      </c>
      <c r="Z15" s="99" t="s">
        <v>91</v>
      </c>
      <c r="AA15" s="35">
        <v>0</v>
      </c>
      <c r="AB15" s="35">
        <v>0</v>
      </c>
      <c r="AC15" s="67"/>
      <c r="AD15" s="35">
        <v>0</v>
      </c>
      <c r="AE15" s="35">
        <v>0</v>
      </c>
      <c r="AF15" s="67"/>
      <c r="AG15" s="35">
        <v>0</v>
      </c>
      <c r="AH15" s="35">
        <v>0</v>
      </c>
      <c r="AI15" s="67"/>
      <c r="AJ15" s="35">
        <v>0</v>
      </c>
      <c r="AK15" s="35">
        <v>0</v>
      </c>
      <c r="AL15" s="67"/>
      <c r="AM15" s="35">
        <v>0</v>
      </c>
      <c r="AN15" s="35">
        <v>0</v>
      </c>
      <c r="AO15" s="67"/>
      <c r="AP15" s="35">
        <v>0</v>
      </c>
      <c r="AQ15" s="35">
        <v>0</v>
      </c>
      <c r="AR15" s="67"/>
      <c r="AS15" s="35">
        <v>0</v>
      </c>
      <c r="AT15" s="35">
        <v>0</v>
      </c>
      <c r="AU15" s="67"/>
      <c r="AV15" s="35">
        <v>0</v>
      </c>
      <c r="AW15" s="35">
        <v>0</v>
      </c>
      <c r="AX15" s="67"/>
      <c r="AY15" s="110">
        <v>473404.52</v>
      </c>
      <c r="AZ15" s="35">
        <v>0</v>
      </c>
      <c r="BA15" s="35">
        <v>0</v>
      </c>
      <c r="BB15" s="35">
        <v>0</v>
      </c>
      <c r="BC15" s="100">
        <v>473404.52</v>
      </c>
    </row>
    <row r="16" spans="1:55" s="1" customFormat="1" ht="12.75" customHeight="1">
      <c r="A16" s="109" t="s">
        <v>120</v>
      </c>
      <c r="B16" s="37" t="s">
        <v>49</v>
      </c>
      <c r="C16" s="38">
        <v>1970</v>
      </c>
      <c r="D16" s="39" t="s">
        <v>100</v>
      </c>
      <c r="E16" s="39">
        <v>9</v>
      </c>
      <c r="F16" s="39">
        <v>1</v>
      </c>
      <c r="G16" s="38">
        <v>54</v>
      </c>
      <c r="H16" s="38">
        <v>4</v>
      </c>
      <c r="I16" s="38">
        <v>49</v>
      </c>
      <c r="J16" s="40" t="s">
        <v>108</v>
      </c>
      <c r="K16" s="38">
        <v>2850.4</v>
      </c>
      <c r="L16" s="38">
        <v>2291.1999999999998</v>
      </c>
      <c r="M16" s="38">
        <v>212.15</v>
      </c>
      <c r="N16" s="38">
        <v>2079.0500000000002</v>
      </c>
      <c r="O16" s="38">
        <v>56</v>
      </c>
      <c r="P16" s="41"/>
      <c r="Q16" s="41"/>
      <c r="R16" s="42"/>
      <c r="S16" s="35">
        <v>0</v>
      </c>
      <c r="T16" s="67"/>
      <c r="U16" s="43">
        <v>1</v>
      </c>
      <c r="V16" s="42">
        <v>2465866.63</v>
      </c>
      <c r="W16" s="80" t="s">
        <v>91</v>
      </c>
      <c r="X16" s="35">
        <v>0</v>
      </c>
      <c r="Y16" s="35">
        <v>0</v>
      </c>
      <c r="Z16" s="92"/>
      <c r="AA16" s="35">
        <v>0</v>
      </c>
      <c r="AB16" s="35">
        <v>0</v>
      </c>
      <c r="AC16" s="80"/>
      <c r="AD16" s="35">
        <v>0</v>
      </c>
      <c r="AE16" s="35">
        <v>0</v>
      </c>
      <c r="AF16" s="92"/>
      <c r="AG16" s="35">
        <v>0</v>
      </c>
      <c r="AH16" s="35">
        <v>0</v>
      </c>
      <c r="AI16" s="92"/>
      <c r="AJ16" s="35">
        <v>0</v>
      </c>
      <c r="AK16" s="35">
        <v>0</v>
      </c>
      <c r="AL16" s="80"/>
      <c r="AM16" s="35">
        <v>0</v>
      </c>
      <c r="AN16" s="35">
        <v>0</v>
      </c>
      <c r="AO16" s="80"/>
      <c r="AP16" s="35">
        <v>0</v>
      </c>
      <c r="AQ16" s="35">
        <v>0</v>
      </c>
      <c r="AR16" s="80"/>
      <c r="AS16" s="35">
        <v>0</v>
      </c>
      <c r="AT16" s="35">
        <v>0</v>
      </c>
      <c r="AU16" s="80"/>
      <c r="AV16" s="35">
        <v>0</v>
      </c>
      <c r="AW16" s="35">
        <v>0</v>
      </c>
      <c r="AX16" s="80"/>
      <c r="AY16" s="42">
        <v>2465866.63</v>
      </c>
      <c r="AZ16" s="35">
        <v>0</v>
      </c>
      <c r="BA16" s="35">
        <v>0</v>
      </c>
      <c r="BB16" s="35">
        <v>0</v>
      </c>
      <c r="BC16" s="42">
        <v>2465866.63</v>
      </c>
    </row>
    <row r="17" spans="1:55" s="1" customFormat="1" ht="12.75" customHeight="1">
      <c r="A17" s="109" t="s">
        <v>110</v>
      </c>
      <c r="B17" s="37" t="s">
        <v>50</v>
      </c>
      <c r="C17" s="38">
        <v>1951</v>
      </c>
      <c r="D17" s="39" t="s">
        <v>100</v>
      </c>
      <c r="E17" s="39">
        <v>2</v>
      </c>
      <c r="F17" s="39">
        <v>1</v>
      </c>
      <c r="G17" s="38">
        <v>8</v>
      </c>
      <c r="H17" s="38">
        <v>2</v>
      </c>
      <c r="I17" s="38">
        <v>6</v>
      </c>
      <c r="J17" s="40" t="s">
        <v>102</v>
      </c>
      <c r="K17" s="38">
        <v>491.7</v>
      </c>
      <c r="L17" s="38">
        <v>451.6</v>
      </c>
      <c r="M17" s="38">
        <v>112.9</v>
      </c>
      <c r="N17" s="38">
        <v>338.7</v>
      </c>
      <c r="O17" s="38">
        <v>13</v>
      </c>
      <c r="P17" s="41"/>
      <c r="Q17" s="41"/>
      <c r="R17" s="42"/>
      <c r="S17" s="35">
        <v>0</v>
      </c>
      <c r="T17" s="67"/>
      <c r="U17" s="35">
        <v>0</v>
      </c>
      <c r="V17" s="35">
        <v>0</v>
      </c>
      <c r="W17" s="80"/>
      <c r="X17" s="44">
        <v>363.6</v>
      </c>
      <c r="Y17" s="44">
        <v>2819810.96</v>
      </c>
      <c r="Z17" s="99" t="s">
        <v>91</v>
      </c>
      <c r="AA17" s="35">
        <v>0</v>
      </c>
      <c r="AB17" s="35">
        <v>0</v>
      </c>
      <c r="AC17" s="80"/>
      <c r="AD17" s="35">
        <v>0</v>
      </c>
      <c r="AE17" s="35">
        <v>0</v>
      </c>
      <c r="AF17" s="92"/>
      <c r="AG17" s="42">
        <v>69.599999999999994</v>
      </c>
      <c r="AH17" s="42">
        <v>292.40499999999997</v>
      </c>
      <c r="AI17" s="99" t="s">
        <v>91</v>
      </c>
      <c r="AJ17" s="35">
        <v>0</v>
      </c>
      <c r="AK17" s="35">
        <v>0</v>
      </c>
      <c r="AL17" s="80"/>
      <c r="AM17" s="35">
        <v>0</v>
      </c>
      <c r="AN17" s="35">
        <v>0</v>
      </c>
      <c r="AO17" s="80"/>
      <c r="AP17" s="35">
        <v>0</v>
      </c>
      <c r="AQ17" s="35">
        <v>0</v>
      </c>
      <c r="AR17" s="80"/>
      <c r="AS17" s="35">
        <v>0</v>
      </c>
      <c r="AT17" s="35">
        <v>0</v>
      </c>
      <c r="AU17" s="80"/>
      <c r="AV17" s="35">
        <v>0</v>
      </c>
      <c r="AW17" s="35">
        <v>0</v>
      </c>
      <c r="AX17" s="80"/>
      <c r="AY17" s="36">
        <f>AD17+U17</f>
        <v>0</v>
      </c>
      <c r="AZ17" s="35">
        <v>0</v>
      </c>
      <c r="BA17" s="35">
        <v>0</v>
      </c>
      <c r="BB17" s="35">
        <v>0</v>
      </c>
      <c r="BC17" s="36">
        <f>AH17+Y17</f>
        <v>2820103.3649999998</v>
      </c>
    </row>
    <row r="18" spans="1:55" s="1" customFormat="1" ht="12.75" customHeight="1">
      <c r="A18" s="109" t="s">
        <v>103</v>
      </c>
      <c r="B18" s="37" t="s">
        <v>96</v>
      </c>
      <c r="C18" s="65">
        <v>1951</v>
      </c>
      <c r="D18" s="39" t="s">
        <v>101</v>
      </c>
      <c r="E18" s="39">
        <v>2</v>
      </c>
      <c r="F18" s="39">
        <v>2</v>
      </c>
      <c r="G18" s="65">
        <v>12</v>
      </c>
      <c r="H18" s="65">
        <v>2</v>
      </c>
      <c r="I18" s="65">
        <v>10</v>
      </c>
      <c r="J18" s="40" t="s">
        <v>102</v>
      </c>
      <c r="K18" s="65">
        <v>862.1</v>
      </c>
      <c r="L18" s="65">
        <v>795.5</v>
      </c>
      <c r="M18" s="65">
        <v>135.24</v>
      </c>
      <c r="N18" s="65">
        <v>660.26</v>
      </c>
      <c r="O18" s="65">
        <v>13</v>
      </c>
      <c r="P18" s="41"/>
      <c r="Q18" s="41"/>
      <c r="R18" s="42"/>
      <c r="S18" s="35">
        <v>0</v>
      </c>
      <c r="T18" s="67"/>
      <c r="U18" s="35">
        <v>0</v>
      </c>
      <c r="V18" s="35">
        <v>0</v>
      </c>
      <c r="W18" s="80"/>
      <c r="X18" s="44">
        <v>498</v>
      </c>
      <c r="Y18" s="44">
        <v>1836673.8</v>
      </c>
      <c r="Z18" s="99" t="s">
        <v>91</v>
      </c>
      <c r="AA18" s="35">
        <v>0</v>
      </c>
      <c r="AB18" s="35">
        <v>0</v>
      </c>
      <c r="AC18" s="80"/>
      <c r="AD18" s="35">
        <v>0</v>
      </c>
      <c r="AE18" s="35">
        <v>0</v>
      </c>
      <c r="AF18" s="92"/>
      <c r="AG18" s="35">
        <v>0</v>
      </c>
      <c r="AH18" s="35">
        <v>0</v>
      </c>
      <c r="AI18" s="92"/>
      <c r="AJ18" s="35">
        <v>0</v>
      </c>
      <c r="AK18" s="35">
        <v>0</v>
      </c>
      <c r="AL18" s="80"/>
      <c r="AM18" s="35">
        <v>0</v>
      </c>
      <c r="AN18" s="35">
        <v>0</v>
      </c>
      <c r="AO18" s="80"/>
      <c r="AP18" s="35">
        <v>0</v>
      </c>
      <c r="AQ18" s="35">
        <v>0</v>
      </c>
      <c r="AR18" s="80"/>
      <c r="AS18" s="35">
        <v>0</v>
      </c>
      <c r="AT18" s="35">
        <v>0</v>
      </c>
      <c r="AU18" s="80"/>
      <c r="AV18" s="35">
        <v>0</v>
      </c>
      <c r="AW18" s="35">
        <v>0</v>
      </c>
      <c r="AX18" s="80"/>
      <c r="AY18" s="44">
        <v>1836673.8</v>
      </c>
      <c r="AZ18" s="35">
        <v>0</v>
      </c>
      <c r="BA18" s="35">
        <v>0</v>
      </c>
      <c r="BB18" s="35">
        <v>0</v>
      </c>
      <c r="BC18" s="44">
        <v>1836673.8</v>
      </c>
    </row>
    <row r="19" spans="1:55" s="1" customFormat="1" ht="12.75" customHeight="1">
      <c r="A19" s="109" t="s">
        <v>128</v>
      </c>
      <c r="B19" s="37" t="s">
        <v>51</v>
      </c>
      <c r="C19" s="38">
        <v>1951</v>
      </c>
      <c r="D19" s="39" t="s">
        <v>100</v>
      </c>
      <c r="E19" s="39">
        <v>2</v>
      </c>
      <c r="F19" s="39">
        <v>2</v>
      </c>
      <c r="G19" s="38">
        <v>12</v>
      </c>
      <c r="H19" s="38">
        <v>4</v>
      </c>
      <c r="I19" s="38">
        <v>8</v>
      </c>
      <c r="J19" s="40" t="s">
        <v>102</v>
      </c>
      <c r="K19" s="38">
        <v>860.1</v>
      </c>
      <c r="L19" s="38">
        <v>791.5</v>
      </c>
      <c r="M19" s="38">
        <v>261.2</v>
      </c>
      <c r="N19" s="38">
        <v>530.29999999999995</v>
      </c>
      <c r="O19" s="38">
        <v>15</v>
      </c>
      <c r="P19" s="41"/>
      <c r="Q19" s="41"/>
      <c r="R19" s="42"/>
      <c r="S19" s="35">
        <v>0</v>
      </c>
      <c r="T19" s="67"/>
      <c r="U19" s="35">
        <v>0</v>
      </c>
      <c r="V19" s="35">
        <v>0</v>
      </c>
      <c r="W19" s="80"/>
      <c r="X19" s="44">
        <v>643.5</v>
      </c>
      <c r="Y19" s="44">
        <v>4815634.71</v>
      </c>
      <c r="Z19" s="99" t="s">
        <v>91</v>
      </c>
      <c r="AA19" s="35">
        <v>0</v>
      </c>
      <c r="AB19" s="35">
        <v>0</v>
      </c>
      <c r="AC19" s="80"/>
      <c r="AD19" s="35">
        <v>0</v>
      </c>
      <c r="AE19" s="35">
        <v>0</v>
      </c>
      <c r="AF19" s="92"/>
      <c r="AG19" s="35">
        <v>0</v>
      </c>
      <c r="AH19" s="35">
        <v>0</v>
      </c>
      <c r="AI19" s="92"/>
      <c r="AJ19" s="35">
        <v>0</v>
      </c>
      <c r="AK19" s="35">
        <v>0</v>
      </c>
      <c r="AL19" s="80"/>
      <c r="AM19" s="35">
        <v>0</v>
      </c>
      <c r="AN19" s="35">
        <v>0</v>
      </c>
      <c r="AO19" s="80"/>
      <c r="AP19" s="35">
        <v>0</v>
      </c>
      <c r="AQ19" s="35">
        <v>0</v>
      </c>
      <c r="AR19" s="80"/>
      <c r="AS19" s="35">
        <v>0</v>
      </c>
      <c r="AT19" s="35">
        <v>0</v>
      </c>
      <c r="AU19" s="80"/>
      <c r="AV19" s="35">
        <v>0</v>
      </c>
      <c r="AW19" s="35">
        <v>0</v>
      </c>
      <c r="AX19" s="80"/>
      <c r="AY19" s="44">
        <v>4815634.71</v>
      </c>
      <c r="AZ19" s="35">
        <v>0</v>
      </c>
      <c r="BA19" s="35">
        <v>0</v>
      </c>
      <c r="BB19" s="35">
        <v>0</v>
      </c>
      <c r="BC19" s="44">
        <v>4815634.71</v>
      </c>
    </row>
    <row r="20" spans="1:55" s="1" customFormat="1" ht="12.75" customHeight="1">
      <c r="A20" s="109" t="s">
        <v>118</v>
      </c>
      <c r="B20" s="69" t="s">
        <v>97</v>
      </c>
      <c r="C20" s="65">
        <v>1960</v>
      </c>
      <c r="D20" s="39" t="s">
        <v>100</v>
      </c>
      <c r="E20" s="39">
        <v>3</v>
      </c>
      <c r="F20" s="39">
        <v>3</v>
      </c>
      <c r="G20" s="65">
        <v>36</v>
      </c>
      <c r="H20" s="65">
        <v>2</v>
      </c>
      <c r="I20" s="65">
        <v>34</v>
      </c>
      <c r="J20" s="40" t="s">
        <v>102</v>
      </c>
      <c r="K20" s="65">
        <v>1506</v>
      </c>
      <c r="L20" s="65">
        <v>980.7</v>
      </c>
      <c r="M20" s="65">
        <v>49.04</v>
      </c>
      <c r="N20" s="65">
        <v>931.66</v>
      </c>
      <c r="O20" s="65">
        <v>36</v>
      </c>
      <c r="P20" s="41"/>
      <c r="Q20" s="41"/>
      <c r="R20" s="42"/>
      <c r="S20" s="35">
        <v>0</v>
      </c>
      <c r="T20" s="67"/>
      <c r="U20" s="35">
        <v>0</v>
      </c>
      <c r="V20" s="35">
        <v>0</v>
      </c>
      <c r="W20" s="80"/>
      <c r="X20" s="44">
        <v>653</v>
      </c>
      <c r="Y20" s="44">
        <v>2408329.2999999998</v>
      </c>
      <c r="Z20" s="99" t="s">
        <v>91</v>
      </c>
      <c r="AA20" s="35">
        <v>0</v>
      </c>
      <c r="AB20" s="35">
        <v>0</v>
      </c>
      <c r="AC20" s="80"/>
      <c r="AD20" s="35">
        <v>0</v>
      </c>
      <c r="AE20" s="35">
        <v>0</v>
      </c>
      <c r="AF20" s="92"/>
      <c r="AG20" s="35">
        <v>0</v>
      </c>
      <c r="AH20" s="35">
        <v>0</v>
      </c>
      <c r="AI20" s="92"/>
      <c r="AJ20" s="35">
        <v>0</v>
      </c>
      <c r="AK20" s="35">
        <v>0</v>
      </c>
      <c r="AL20" s="80"/>
      <c r="AM20" s="35">
        <v>0</v>
      </c>
      <c r="AN20" s="35">
        <v>0</v>
      </c>
      <c r="AO20" s="80"/>
      <c r="AP20" s="35">
        <v>0</v>
      </c>
      <c r="AQ20" s="35">
        <v>0</v>
      </c>
      <c r="AR20" s="80"/>
      <c r="AS20" s="35">
        <v>0</v>
      </c>
      <c r="AT20" s="35">
        <v>0</v>
      </c>
      <c r="AU20" s="80"/>
      <c r="AV20" s="35">
        <v>0</v>
      </c>
      <c r="AW20" s="35">
        <v>0</v>
      </c>
      <c r="AX20" s="80"/>
      <c r="AY20" s="44">
        <v>2408329.2999999998</v>
      </c>
      <c r="AZ20" s="35">
        <v>0</v>
      </c>
      <c r="BA20" s="35">
        <v>0</v>
      </c>
      <c r="BB20" s="35">
        <v>0</v>
      </c>
      <c r="BC20" s="44">
        <v>2408329.2999999998</v>
      </c>
    </row>
    <row r="21" spans="1:55" s="1" customFormat="1" ht="12.75" customHeight="1">
      <c r="A21" s="109" t="s">
        <v>117</v>
      </c>
      <c r="B21" s="37" t="s">
        <v>52</v>
      </c>
      <c r="C21" s="38">
        <v>1950</v>
      </c>
      <c r="D21" s="39" t="s">
        <v>109</v>
      </c>
      <c r="E21" s="39">
        <v>2</v>
      </c>
      <c r="F21" s="39">
        <v>2</v>
      </c>
      <c r="G21" s="38">
        <v>8</v>
      </c>
      <c r="H21" s="38">
        <v>8</v>
      </c>
      <c r="I21" s="38">
        <v>0</v>
      </c>
      <c r="J21" s="40" t="s">
        <v>102</v>
      </c>
      <c r="K21" s="38">
        <v>1617.7</v>
      </c>
      <c r="L21" s="38">
        <v>905.85</v>
      </c>
      <c r="M21" s="68">
        <v>905.85</v>
      </c>
      <c r="N21" s="38">
        <v>0</v>
      </c>
      <c r="O21" s="38">
        <v>30</v>
      </c>
      <c r="P21" s="41"/>
      <c r="Q21" s="41"/>
      <c r="R21" s="42"/>
      <c r="S21" s="35">
        <v>0</v>
      </c>
      <c r="T21" s="67"/>
      <c r="U21" s="35">
        <v>0</v>
      </c>
      <c r="V21" s="35">
        <v>0</v>
      </c>
      <c r="W21" s="80"/>
      <c r="X21" s="44">
        <v>860</v>
      </c>
      <c r="Y21" s="44">
        <v>6048817.5099999998</v>
      </c>
      <c r="Z21" s="99" t="s">
        <v>91</v>
      </c>
      <c r="AA21" s="35">
        <v>0</v>
      </c>
      <c r="AB21" s="35">
        <v>0</v>
      </c>
      <c r="AC21" s="80"/>
      <c r="AD21" s="35">
        <v>0</v>
      </c>
      <c r="AE21" s="35">
        <v>0</v>
      </c>
      <c r="AF21" s="92"/>
      <c r="AG21" s="35">
        <v>0</v>
      </c>
      <c r="AH21" s="35">
        <v>0</v>
      </c>
      <c r="AI21" s="92"/>
      <c r="AJ21" s="35">
        <v>0</v>
      </c>
      <c r="AK21" s="35">
        <v>0</v>
      </c>
      <c r="AL21" s="80"/>
      <c r="AM21" s="35">
        <v>0</v>
      </c>
      <c r="AN21" s="35">
        <v>0</v>
      </c>
      <c r="AO21" s="80"/>
      <c r="AP21" s="35">
        <v>0</v>
      </c>
      <c r="AQ21" s="35">
        <v>0</v>
      </c>
      <c r="AR21" s="80"/>
      <c r="AS21" s="35">
        <v>0</v>
      </c>
      <c r="AT21" s="35">
        <v>0</v>
      </c>
      <c r="AU21" s="80"/>
      <c r="AV21" s="35">
        <v>0</v>
      </c>
      <c r="AW21" s="35">
        <v>0</v>
      </c>
      <c r="AX21" s="80"/>
      <c r="AY21" s="44">
        <v>6048817.5099999998</v>
      </c>
      <c r="AZ21" s="35">
        <v>0</v>
      </c>
      <c r="BA21" s="35">
        <v>0</v>
      </c>
      <c r="BB21" s="35">
        <v>0</v>
      </c>
      <c r="BC21" s="44">
        <v>6048817.5099999998</v>
      </c>
    </row>
    <row r="22" spans="1:55" s="75" customFormat="1" ht="12.75" customHeight="1">
      <c r="A22" s="109" t="s">
        <v>119</v>
      </c>
      <c r="B22" s="102" t="s">
        <v>53</v>
      </c>
      <c r="C22" s="39">
        <v>1959</v>
      </c>
      <c r="D22" s="45" t="s">
        <v>100</v>
      </c>
      <c r="E22" s="46" t="s">
        <v>110</v>
      </c>
      <c r="F22" s="40" t="s">
        <v>110</v>
      </c>
      <c r="G22" s="40" t="s">
        <v>111</v>
      </c>
      <c r="H22" s="40" t="s">
        <v>108</v>
      </c>
      <c r="I22" s="40" t="s">
        <v>112</v>
      </c>
      <c r="J22" s="40" t="s">
        <v>113</v>
      </c>
      <c r="K22" s="36">
        <v>6061</v>
      </c>
      <c r="L22" s="47">
        <v>3926.62</v>
      </c>
      <c r="M22" s="48">
        <v>66.75</v>
      </c>
      <c r="N22" s="48">
        <v>3859.87</v>
      </c>
      <c r="O22" s="46" t="s">
        <v>114</v>
      </c>
      <c r="P22" s="41"/>
      <c r="Q22" s="41"/>
      <c r="R22" s="42"/>
      <c r="S22" s="49">
        <v>18817265.91</v>
      </c>
      <c r="T22" s="99" t="s">
        <v>92</v>
      </c>
      <c r="U22" s="35">
        <v>0</v>
      </c>
      <c r="V22" s="35">
        <v>0</v>
      </c>
      <c r="W22" s="80"/>
      <c r="X22" s="49">
        <v>1949</v>
      </c>
      <c r="Y22" s="49">
        <v>13374493.07</v>
      </c>
      <c r="Z22" s="99" t="s">
        <v>91</v>
      </c>
      <c r="AA22" s="35">
        <v>0</v>
      </c>
      <c r="AB22" s="35">
        <v>0</v>
      </c>
      <c r="AC22" s="80"/>
      <c r="AD22" s="49">
        <v>3285.8</v>
      </c>
      <c r="AE22" s="49">
        <v>6778046.8099999996</v>
      </c>
      <c r="AF22" s="93" t="s">
        <v>91</v>
      </c>
      <c r="AG22" s="49">
        <v>234.2</v>
      </c>
      <c r="AH22" s="49">
        <v>983928.07</v>
      </c>
      <c r="AI22" s="99" t="s">
        <v>91</v>
      </c>
      <c r="AJ22" s="35">
        <v>0</v>
      </c>
      <c r="AK22" s="35">
        <v>0</v>
      </c>
      <c r="AL22" s="80"/>
      <c r="AM22" s="35">
        <v>0</v>
      </c>
      <c r="AN22" s="35">
        <v>0</v>
      </c>
      <c r="AO22" s="80"/>
      <c r="AP22" s="35">
        <v>0</v>
      </c>
      <c r="AQ22" s="35">
        <v>0</v>
      </c>
      <c r="AR22" s="80"/>
      <c r="AS22" s="35">
        <v>0</v>
      </c>
      <c r="AT22" s="35">
        <v>0</v>
      </c>
      <c r="AU22" s="80"/>
      <c r="AV22" s="35">
        <v>0</v>
      </c>
      <c r="AW22" s="35">
        <v>0</v>
      </c>
      <c r="AX22" s="80"/>
      <c r="AY22" s="36">
        <f>AD22+AA22+U22+O22</f>
        <v>3359.8</v>
      </c>
      <c r="AZ22" s="35">
        <v>0</v>
      </c>
      <c r="BA22" s="35">
        <v>0</v>
      </c>
      <c r="BB22" s="35">
        <v>0</v>
      </c>
      <c r="BC22" s="36">
        <f>AH22+AE22+Y22+S22</f>
        <v>39953733.859999999</v>
      </c>
    </row>
    <row r="23" spans="1:55" s="1" customFormat="1" ht="12.75" customHeight="1">
      <c r="A23" s="109" t="s">
        <v>132</v>
      </c>
      <c r="B23" s="37" t="s">
        <v>54</v>
      </c>
      <c r="C23" s="38">
        <v>1995</v>
      </c>
      <c r="D23" s="39" t="s">
        <v>100</v>
      </c>
      <c r="E23" s="39">
        <v>14</v>
      </c>
      <c r="F23" s="39">
        <v>1</v>
      </c>
      <c r="G23" s="38">
        <v>83</v>
      </c>
      <c r="H23" s="38">
        <v>8</v>
      </c>
      <c r="I23" s="38">
        <v>75</v>
      </c>
      <c r="J23" s="40" t="s">
        <v>102</v>
      </c>
      <c r="K23" s="38">
        <v>5409.2</v>
      </c>
      <c r="L23" s="47">
        <v>4215.3999999999996</v>
      </c>
      <c r="M23" s="48">
        <v>404.69</v>
      </c>
      <c r="N23" s="48">
        <v>3810.72</v>
      </c>
      <c r="O23" s="46" t="s">
        <v>115</v>
      </c>
      <c r="P23" s="41"/>
      <c r="Q23" s="41"/>
      <c r="R23" s="42"/>
      <c r="S23" s="35">
        <v>0</v>
      </c>
      <c r="T23" s="67"/>
      <c r="U23" s="43">
        <v>2</v>
      </c>
      <c r="V23" s="42">
        <v>7354787.7199999997</v>
      </c>
      <c r="W23" s="80" t="s">
        <v>91</v>
      </c>
      <c r="X23" s="35">
        <v>0</v>
      </c>
      <c r="Y23" s="35">
        <v>0</v>
      </c>
      <c r="Z23" s="93"/>
      <c r="AA23" s="35">
        <v>0</v>
      </c>
      <c r="AB23" s="35">
        <v>0</v>
      </c>
      <c r="AC23" s="80"/>
      <c r="AD23" s="35">
        <v>0</v>
      </c>
      <c r="AE23" s="35">
        <v>0</v>
      </c>
      <c r="AF23" s="93"/>
      <c r="AG23" s="35">
        <v>0</v>
      </c>
      <c r="AH23" s="35">
        <v>0</v>
      </c>
      <c r="AI23" s="92"/>
      <c r="AJ23" s="35">
        <v>0</v>
      </c>
      <c r="AK23" s="35">
        <v>0</v>
      </c>
      <c r="AL23" s="80"/>
      <c r="AM23" s="35">
        <v>0</v>
      </c>
      <c r="AN23" s="35">
        <v>0</v>
      </c>
      <c r="AO23" s="80"/>
      <c r="AP23" s="35">
        <v>0</v>
      </c>
      <c r="AQ23" s="35">
        <v>0</v>
      </c>
      <c r="AR23" s="80"/>
      <c r="AS23" s="35">
        <v>0</v>
      </c>
      <c r="AT23" s="35">
        <v>0</v>
      </c>
      <c r="AU23" s="80"/>
      <c r="AV23" s="35">
        <v>0</v>
      </c>
      <c r="AW23" s="35">
        <v>0</v>
      </c>
      <c r="AX23" s="80"/>
      <c r="AY23" s="42">
        <v>7354787.7199999997</v>
      </c>
      <c r="AZ23" s="35">
        <v>0</v>
      </c>
      <c r="BA23" s="35">
        <v>0</v>
      </c>
      <c r="BB23" s="35">
        <v>0</v>
      </c>
      <c r="BC23" s="42">
        <v>7354787.7199999997</v>
      </c>
    </row>
    <row r="24" spans="1:55" s="1" customFormat="1" ht="12.75" customHeight="1">
      <c r="A24" s="109" t="s">
        <v>113</v>
      </c>
      <c r="B24" s="37" t="s">
        <v>55</v>
      </c>
      <c r="C24" s="38">
        <v>1958</v>
      </c>
      <c r="D24" s="39" t="s">
        <v>109</v>
      </c>
      <c r="E24" s="39">
        <v>2</v>
      </c>
      <c r="F24" s="39">
        <v>1</v>
      </c>
      <c r="G24" s="38">
        <v>8</v>
      </c>
      <c r="H24" s="38">
        <v>0</v>
      </c>
      <c r="I24" s="38">
        <v>6</v>
      </c>
      <c r="J24" s="40" t="s">
        <v>116</v>
      </c>
      <c r="K24" s="38">
        <v>451.3</v>
      </c>
      <c r="L24" s="47">
        <v>410.79</v>
      </c>
      <c r="M24" s="48">
        <v>0</v>
      </c>
      <c r="N24" s="48">
        <v>410.79</v>
      </c>
      <c r="O24" s="46" t="s">
        <v>113</v>
      </c>
      <c r="P24" s="41"/>
      <c r="Q24" s="41"/>
      <c r="R24" s="42"/>
      <c r="S24" s="35">
        <v>0</v>
      </c>
      <c r="T24" s="67"/>
      <c r="U24" s="35">
        <v>0</v>
      </c>
      <c r="V24" s="35">
        <v>0</v>
      </c>
      <c r="W24" s="80"/>
      <c r="X24" s="50">
        <v>369.2</v>
      </c>
      <c r="Y24" s="50">
        <v>2822122.4</v>
      </c>
      <c r="Z24" s="93" t="s">
        <v>91</v>
      </c>
      <c r="AA24" s="35">
        <v>0</v>
      </c>
      <c r="AB24" s="35">
        <v>0</v>
      </c>
      <c r="AC24" s="80"/>
      <c r="AD24" s="35">
        <v>0</v>
      </c>
      <c r="AE24" s="35">
        <v>0</v>
      </c>
      <c r="AF24" s="93"/>
      <c r="AG24" s="35">
        <v>0</v>
      </c>
      <c r="AH24" s="35">
        <v>0</v>
      </c>
      <c r="AI24" s="92"/>
      <c r="AJ24" s="35">
        <v>0</v>
      </c>
      <c r="AK24" s="35">
        <v>0</v>
      </c>
      <c r="AL24" s="80"/>
      <c r="AM24" s="35">
        <v>0</v>
      </c>
      <c r="AN24" s="35">
        <v>0</v>
      </c>
      <c r="AO24" s="80"/>
      <c r="AP24" s="35">
        <v>0</v>
      </c>
      <c r="AQ24" s="35">
        <v>0</v>
      </c>
      <c r="AR24" s="80"/>
      <c r="AS24" s="35">
        <v>0</v>
      </c>
      <c r="AT24" s="35">
        <v>0</v>
      </c>
      <c r="AU24" s="80"/>
      <c r="AV24" s="35">
        <v>0</v>
      </c>
      <c r="AW24" s="35">
        <v>0</v>
      </c>
      <c r="AX24" s="80"/>
      <c r="AY24" s="50">
        <v>2822122.4</v>
      </c>
      <c r="AZ24" s="35">
        <v>0</v>
      </c>
      <c r="BA24" s="35">
        <v>0</v>
      </c>
      <c r="BB24" s="35">
        <v>0</v>
      </c>
      <c r="BC24" s="50">
        <v>2822122.4</v>
      </c>
    </row>
    <row r="25" spans="1:55" s="1" customFormat="1" ht="12.75" customHeight="1">
      <c r="A25" s="109" t="s">
        <v>121</v>
      </c>
      <c r="B25" s="37" t="s">
        <v>56</v>
      </c>
      <c r="C25" s="39">
        <v>1958</v>
      </c>
      <c r="D25" s="45" t="s">
        <v>109</v>
      </c>
      <c r="E25" s="46" t="s">
        <v>116</v>
      </c>
      <c r="F25" s="40" t="s">
        <v>108</v>
      </c>
      <c r="G25" s="40" t="s">
        <v>117</v>
      </c>
      <c r="H25" s="51" t="s">
        <v>102</v>
      </c>
      <c r="I25" s="51" t="s">
        <v>118</v>
      </c>
      <c r="J25" s="40" t="s">
        <v>108</v>
      </c>
      <c r="K25" s="36">
        <v>447.2</v>
      </c>
      <c r="L25" s="47">
        <v>403.3</v>
      </c>
      <c r="M25" s="48">
        <v>0</v>
      </c>
      <c r="N25" s="48">
        <v>403.3</v>
      </c>
      <c r="O25" s="51" t="s">
        <v>119</v>
      </c>
      <c r="P25" s="41"/>
      <c r="Q25" s="41"/>
      <c r="R25" s="42"/>
      <c r="S25" s="35">
        <v>0</v>
      </c>
      <c r="T25" s="67"/>
      <c r="U25" s="35">
        <v>0</v>
      </c>
      <c r="V25" s="35">
        <v>0</v>
      </c>
      <c r="W25" s="80"/>
      <c r="X25" s="50">
        <v>369.2</v>
      </c>
      <c r="Y25" s="49">
        <v>2921701.1</v>
      </c>
      <c r="Z25" s="93" t="s">
        <v>91</v>
      </c>
      <c r="AA25" s="35">
        <v>0</v>
      </c>
      <c r="AB25" s="35">
        <v>0</v>
      </c>
      <c r="AC25" s="80"/>
      <c r="AD25" s="35">
        <v>0</v>
      </c>
      <c r="AE25" s="35">
        <v>0</v>
      </c>
      <c r="AF25" s="92"/>
      <c r="AG25" s="35">
        <v>0</v>
      </c>
      <c r="AH25" s="35">
        <v>0</v>
      </c>
      <c r="AI25" s="92"/>
      <c r="AJ25" s="35">
        <v>0</v>
      </c>
      <c r="AK25" s="35">
        <v>0</v>
      </c>
      <c r="AL25" s="80"/>
      <c r="AM25" s="35">
        <v>0</v>
      </c>
      <c r="AN25" s="35">
        <v>0</v>
      </c>
      <c r="AO25" s="80"/>
      <c r="AP25" s="35">
        <v>0</v>
      </c>
      <c r="AQ25" s="35">
        <v>0</v>
      </c>
      <c r="AR25" s="80"/>
      <c r="AS25" s="35">
        <v>0</v>
      </c>
      <c r="AT25" s="35">
        <v>0</v>
      </c>
      <c r="AU25" s="80"/>
      <c r="AV25" s="35">
        <v>0</v>
      </c>
      <c r="AW25" s="35">
        <v>0</v>
      </c>
      <c r="AX25" s="80"/>
      <c r="AY25" s="49">
        <v>2921701.1</v>
      </c>
      <c r="AZ25" s="35">
        <v>0</v>
      </c>
      <c r="BA25" s="35">
        <v>0</v>
      </c>
      <c r="BB25" s="35">
        <v>0</v>
      </c>
      <c r="BC25" s="49">
        <v>2921701.1</v>
      </c>
    </row>
    <row r="26" spans="1:55" s="1" customFormat="1" ht="12.75" customHeight="1">
      <c r="A26" s="109" t="s">
        <v>124</v>
      </c>
      <c r="B26" s="37" t="s">
        <v>57</v>
      </c>
      <c r="C26" s="39">
        <v>1957</v>
      </c>
      <c r="D26" s="45" t="s">
        <v>100</v>
      </c>
      <c r="E26" s="46" t="s">
        <v>116</v>
      </c>
      <c r="F26" s="51" t="s">
        <v>108</v>
      </c>
      <c r="G26" s="40" t="s">
        <v>117</v>
      </c>
      <c r="H26" s="51" t="s">
        <v>110</v>
      </c>
      <c r="I26" s="51" t="s">
        <v>110</v>
      </c>
      <c r="J26" s="40" t="s">
        <v>102</v>
      </c>
      <c r="K26" s="47">
        <v>429.2</v>
      </c>
      <c r="L26" s="48">
        <v>386.5</v>
      </c>
      <c r="M26" s="48">
        <v>193.25</v>
      </c>
      <c r="N26" s="48">
        <v>193.25</v>
      </c>
      <c r="O26" s="51" t="s">
        <v>117</v>
      </c>
      <c r="P26" s="41"/>
      <c r="Q26" s="41"/>
      <c r="R26" s="42"/>
      <c r="S26" s="35">
        <v>0</v>
      </c>
      <c r="T26" s="67"/>
      <c r="U26" s="35">
        <v>0</v>
      </c>
      <c r="V26" s="35">
        <v>0</v>
      </c>
      <c r="W26" s="80"/>
      <c r="X26" s="49">
        <v>356</v>
      </c>
      <c r="Y26" s="49">
        <v>2615266.08</v>
      </c>
      <c r="Z26" s="92" t="s">
        <v>91</v>
      </c>
      <c r="AA26" s="35">
        <v>0</v>
      </c>
      <c r="AB26" s="35">
        <v>0</v>
      </c>
      <c r="AC26" s="80"/>
      <c r="AD26" s="35">
        <v>0</v>
      </c>
      <c r="AE26" s="35">
        <v>0</v>
      </c>
      <c r="AF26" s="92"/>
      <c r="AG26" s="35">
        <v>0</v>
      </c>
      <c r="AH26" s="35">
        <v>0</v>
      </c>
      <c r="AI26" s="92"/>
      <c r="AJ26" s="35">
        <v>0</v>
      </c>
      <c r="AK26" s="35">
        <v>0</v>
      </c>
      <c r="AL26" s="80"/>
      <c r="AM26" s="35">
        <v>0</v>
      </c>
      <c r="AN26" s="35">
        <v>0</v>
      </c>
      <c r="AO26" s="80"/>
      <c r="AP26" s="35">
        <v>0</v>
      </c>
      <c r="AQ26" s="35">
        <v>0</v>
      </c>
      <c r="AR26" s="80"/>
      <c r="AS26" s="35">
        <v>0</v>
      </c>
      <c r="AT26" s="35">
        <v>0</v>
      </c>
      <c r="AU26" s="80"/>
      <c r="AV26" s="35">
        <v>0</v>
      </c>
      <c r="AW26" s="35">
        <v>0</v>
      </c>
      <c r="AX26" s="80"/>
      <c r="AY26" s="49">
        <v>2615266.08</v>
      </c>
      <c r="AZ26" s="35">
        <v>0</v>
      </c>
      <c r="BA26" s="35">
        <v>0</v>
      </c>
      <c r="BB26" s="35">
        <v>0</v>
      </c>
      <c r="BC26" s="49">
        <v>2615266.08</v>
      </c>
    </row>
    <row r="27" spans="1:55" s="1" customFormat="1" ht="12.75" customHeight="1">
      <c r="A27" s="109" t="s">
        <v>122</v>
      </c>
      <c r="B27" s="37" t="s">
        <v>58</v>
      </c>
      <c r="C27" s="38">
        <v>1958</v>
      </c>
      <c r="D27" s="39" t="s">
        <v>109</v>
      </c>
      <c r="E27" s="39">
        <v>2</v>
      </c>
      <c r="F27" s="39">
        <v>1</v>
      </c>
      <c r="G27" s="38">
        <v>8</v>
      </c>
      <c r="H27" s="38">
        <v>2</v>
      </c>
      <c r="I27" s="38">
        <v>3</v>
      </c>
      <c r="J27" s="40" t="s">
        <v>120</v>
      </c>
      <c r="K27" s="35">
        <v>450.2</v>
      </c>
      <c r="L27" s="47">
        <v>407.5</v>
      </c>
      <c r="M27" s="48">
        <v>101.88</v>
      </c>
      <c r="N27" s="48">
        <v>305.62</v>
      </c>
      <c r="O27" s="51" t="s">
        <v>121</v>
      </c>
      <c r="P27" s="41"/>
      <c r="Q27" s="41"/>
      <c r="R27" s="42"/>
      <c r="S27" s="35">
        <v>0</v>
      </c>
      <c r="T27" s="67"/>
      <c r="U27" s="35">
        <v>0</v>
      </c>
      <c r="V27" s="35">
        <v>0</v>
      </c>
      <c r="W27" s="80"/>
      <c r="X27" s="50">
        <v>368.8</v>
      </c>
      <c r="Y27" s="50">
        <v>2919884.64</v>
      </c>
      <c r="Z27" s="93" t="s">
        <v>91</v>
      </c>
      <c r="AA27" s="35">
        <v>0</v>
      </c>
      <c r="AB27" s="35">
        <v>0</v>
      </c>
      <c r="AC27" s="80"/>
      <c r="AD27" s="35">
        <v>0</v>
      </c>
      <c r="AE27" s="35">
        <v>0</v>
      </c>
      <c r="AF27" s="93"/>
      <c r="AG27" s="35">
        <v>0</v>
      </c>
      <c r="AH27" s="35">
        <v>0</v>
      </c>
      <c r="AI27" s="92"/>
      <c r="AJ27" s="35">
        <v>0</v>
      </c>
      <c r="AK27" s="35">
        <v>0</v>
      </c>
      <c r="AL27" s="80"/>
      <c r="AM27" s="35">
        <v>0</v>
      </c>
      <c r="AN27" s="35">
        <v>0</v>
      </c>
      <c r="AO27" s="80"/>
      <c r="AP27" s="35">
        <v>0</v>
      </c>
      <c r="AQ27" s="35">
        <v>0</v>
      </c>
      <c r="AR27" s="80"/>
      <c r="AS27" s="35">
        <v>0</v>
      </c>
      <c r="AT27" s="35">
        <v>0</v>
      </c>
      <c r="AU27" s="80"/>
      <c r="AV27" s="35">
        <v>0</v>
      </c>
      <c r="AW27" s="35">
        <v>0</v>
      </c>
      <c r="AX27" s="80"/>
      <c r="AY27" s="50">
        <v>2919884.64</v>
      </c>
      <c r="AZ27" s="35">
        <v>0</v>
      </c>
      <c r="BA27" s="35">
        <v>0</v>
      </c>
      <c r="BB27" s="35">
        <v>0</v>
      </c>
      <c r="BC27" s="50">
        <v>2919884.64</v>
      </c>
    </row>
    <row r="28" spans="1:55" s="1" customFormat="1" ht="12.75" customHeight="1">
      <c r="A28" s="109" t="s">
        <v>136</v>
      </c>
      <c r="B28" s="37" t="s">
        <v>59</v>
      </c>
      <c r="C28" s="38">
        <v>1958</v>
      </c>
      <c r="D28" s="39" t="s">
        <v>109</v>
      </c>
      <c r="E28" s="39">
        <v>2</v>
      </c>
      <c r="F28" s="39">
        <v>1</v>
      </c>
      <c r="G28" s="38">
        <v>8</v>
      </c>
      <c r="H28" s="38">
        <v>2</v>
      </c>
      <c r="I28" s="38">
        <v>6</v>
      </c>
      <c r="J28" s="40" t="s">
        <v>102</v>
      </c>
      <c r="K28" s="35">
        <v>446.5</v>
      </c>
      <c r="L28" s="47">
        <v>403.1</v>
      </c>
      <c r="M28" s="48">
        <v>100.77</v>
      </c>
      <c r="N28" s="48">
        <v>302.33</v>
      </c>
      <c r="O28" s="51" t="s">
        <v>117</v>
      </c>
      <c r="P28" s="41"/>
      <c r="Q28" s="41"/>
      <c r="R28" s="42"/>
      <c r="S28" s="35">
        <v>0</v>
      </c>
      <c r="T28" s="67"/>
      <c r="U28" s="35">
        <v>0</v>
      </c>
      <c r="V28" s="35">
        <v>0</v>
      </c>
      <c r="W28" s="80"/>
      <c r="X28" s="50">
        <v>366.7</v>
      </c>
      <c r="Y28" s="50">
        <v>2683048.06</v>
      </c>
      <c r="Z28" s="93" t="s">
        <v>91</v>
      </c>
      <c r="AA28" s="35">
        <v>0</v>
      </c>
      <c r="AB28" s="35">
        <v>0</v>
      </c>
      <c r="AC28" s="80"/>
      <c r="AD28" s="35">
        <v>0</v>
      </c>
      <c r="AE28" s="35">
        <v>0</v>
      </c>
      <c r="AF28" s="93"/>
      <c r="AG28" s="35">
        <v>0</v>
      </c>
      <c r="AH28" s="35">
        <v>0</v>
      </c>
      <c r="AI28" s="92"/>
      <c r="AJ28" s="35">
        <v>0</v>
      </c>
      <c r="AK28" s="35">
        <v>0</v>
      </c>
      <c r="AL28" s="80"/>
      <c r="AM28" s="35">
        <v>0</v>
      </c>
      <c r="AN28" s="35">
        <v>0</v>
      </c>
      <c r="AO28" s="80"/>
      <c r="AP28" s="35">
        <v>0</v>
      </c>
      <c r="AQ28" s="35">
        <v>0</v>
      </c>
      <c r="AR28" s="80"/>
      <c r="AS28" s="35">
        <v>0</v>
      </c>
      <c r="AT28" s="35">
        <v>0</v>
      </c>
      <c r="AU28" s="80"/>
      <c r="AV28" s="35">
        <v>0</v>
      </c>
      <c r="AW28" s="35">
        <v>0</v>
      </c>
      <c r="AX28" s="80"/>
      <c r="AY28" s="50">
        <v>2683048.06</v>
      </c>
      <c r="AZ28" s="35">
        <v>0</v>
      </c>
      <c r="BA28" s="35">
        <v>0</v>
      </c>
      <c r="BB28" s="35">
        <v>0</v>
      </c>
      <c r="BC28" s="50">
        <v>2683048.06</v>
      </c>
    </row>
    <row r="29" spans="1:55" s="1" customFormat="1" ht="12.75" customHeight="1">
      <c r="A29" s="109" t="s">
        <v>105</v>
      </c>
      <c r="B29" s="37" t="s">
        <v>60</v>
      </c>
      <c r="C29" s="39">
        <v>1958</v>
      </c>
      <c r="D29" s="45" t="s">
        <v>100</v>
      </c>
      <c r="E29" s="46" t="s">
        <v>116</v>
      </c>
      <c r="F29" s="51" t="s">
        <v>110</v>
      </c>
      <c r="G29" s="40" t="s">
        <v>105</v>
      </c>
      <c r="H29" s="51" t="s">
        <v>116</v>
      </c>
      <c r="I29" s="51" t="s">
        <v>122</v>
      </c>
      <c r="J29" s="40" t="s">
        <v>102</v>
      </c>
      <c r="K29" s="36">
        <v>1090.5999999999999</v>
      </c>
      <c r="L29" s="52">
        <v>541.29999999999995</v>
      </c>
      <c r="M29" s="52">
        <v>67.66</v>
      </c>
      <c r="N29" s="41">
        <v>473.64</v>
      </c>
      <c r="O29" s="51" t="s">
        <v>105</v>
      </c>
      <c r="P29" s="41"/>
      <c r="Q29" s="41"/>
      <c r="R29" s="42"/>
      <c r="S29" s="35">
        <v>0</v>
      </c>
      <c r="T29" s="67"/>
      <c r="U29" s="35">
        <v>0</v>
      </c>
      <c r="V29" s="35">
        <v>0</v>
      </c>
      <c r="W29" s="80"/>
      <c r="X29" s="49">
        <v>552.29999999999995</v>
      </c>
      <c r="Y29" s="49">
        <v>4988713.51</v>
      </c>
      <c r="Z29" s="92" t="s">
        <v>91</v>
      </c>
      <c r="AA29" s="35">
        <v>0</v>
      </c>
      <c r="AB29" s="35">
        <v>0</v>
      </c>
      <c r="AC29" s="80"/>
      <c r="AD29" s="35">
        <v>0</v>
      </c>
      <c r="AE29" s="35">
        <v>0</v>
      </c>
      <c r="AF29" s="92"/>
      <c r="AG29" s="35">
        <v>0</v>
      </c>
      <c r="AH29" s="35">
        <v>0</v>
      </c>
      <c r="AI29" s="92"/>
      <c r="AJ29" s="35">
        <v>0</v>
      </c>
      <c r="AK29" s="35">
        <v>0</v>
      </c>
      <c r="AL29" s="80"/>
      <c r="AM29" s="35">
        <v>0</v>
      </c>
      <c r="AN29" s="35">
        <v>0</v>
      </c>
      <c r="AO29" s="80"/>
      <c r="AP29" s="35">
        <v>0</v>
      </c>
      <c r="AQ29" s="35">
        <v>0</v>
      </c>
      <c r="AR29" s="80"/>
      <c r="AS29" s="35">
        <v>0</v>
      </c>
      <c r="AT29" s="35">
        <v>0</v>
      </c>
      <c r="AU29" s="80"/>
      <c r="AV29" s="35">
        <v>0</v>
      </c>
      <c r="AW29" s="35">
        <v>0</v>
      </c>
      <c r="AX29" s="80"/>
      <c r="AY29" s="49">
        <v>4988713.51</v>
      </c>
      <c r="AZ29" s="35">
        <v>0</v>
      </c>
      <c r="BA29" s="35">
        <v>0</v>
      </c>
      <c r="BB29" s="35">
        <v>0</v>
      </c>
      <c r="BC29" s="49">
        <v>4988713.51</v>
      </c>
    </row>
    <row r="30" spans="1:55" s="1" customFormat="1" ht="12.75" customHeight="1">
      <c r="A30" s="109" t="s">
        <v>123</v>
      </c>
      <c r="B30" s="37" t="s">
        <v>61</v>
      </c>
      <c r="C30" s="39">
        <v>1958</v>
      </c>
      <c r="D30" s="53" t="s">
        <v>100</v>
      </c>
      <c r="E30" s="46" t="s">
        <v>116</v>
      </c>
      <c r="F30" s="51" t="s">
        <v>110</v>
      </c>
      <c r="G30" s="40" t="s">
        <v>105</v>
      </c>
      <c r="H30" s="51" t="s">
        <v>102</v>
      </c>
      <c r="I30" s="51" t="s">
        <v>105</v>
      </c>
      <c r="J30" s="40" t="s">
        <v>102</v>
      </c>
      <c r="K30" s="36">
        <v>674.9</v>
      </c>
      <c r="L30" s="52">
        <v>536</v>
      </c>
      <c r="M30" s="52">
        <v>0</v>
      </c>
      <c r="N30" s="41">
        <v>536</v>
      </c>
      <c r="O30" s="51" t="s">
        <v>123</v>
      </c>
      <c r="P30" s="41"/>
      <c r="Q30" s="41"/>
      <c r="R30" s="42"/>
      <c r="S30" s="35">
        <v>0</v>
      </c>
      <c r="T30" s="67"/>
      <c r="U30" s="35">
        <v>0</v>
      </c>
      <c r="V30" s="35">
        <v>0</v>
      </c>
      <c r="W30" s="80"/>
      <c r="X30" s="49">
        <v>545.70000000000005</v>
      </c>
      <c r="Y30" s="49">
        <v>4069374.75</v>
      </c>
      <c r="Z30" s="92" t="s">
        <v>91</v>
      </c>
      <c r="AA30" s="35">
        <v>0</v>
      </c>
      <c r="AB30" s="35">
        <v>0</v>
      </c>
      <c r="AC30" s="80"/>
      <c r="AD30" s="35">
        <v>0</v>
      </c>
      <c r="AE30" s="35">
        <v>0</v>
      </c>
      <c r="AF30" s="92"/>
      <c r="AG30" s="35">
        <v>0</v>
      </c>
      <c r="AH30" s="35">
        <v>0</v>
      </c>
      <c r="AI30" s="92"/>
      <c r="AJ30" s="35">
        <v>0</v>
      </c>
      <c r="AK30" s="35">
        <v>0</v>
      </c>
      <c r="AL30" s="80"/>
      <c r="AM30" s="35">
        <v>0</v>
      </c>
      <c r="AN30" s="35">
        <v>0</v>
      </c>
      <c r="AO30" s="80"/>
      <c r="AP30" s="35">
        <v>0</v>
      </c>
      <c r="AQ30" s="35">
        <v>0</v>
      </c>
      <c r="AR30" s="80"/>
      <c r="AS30" s="35">
        <v>0</v>
      </c>
      <c r="AT30" s="35">
        <v>0</v>
      </c>
      <c r="AU30" s="80"/>
      <c r="AV30" s="35">
        <v>0</v>
      </c>
      <c r="AW30" s="35">
        <v>0</v>
      </c>
      <c r="AX30" s="80"/>
      <c r="AY30" s="49">
        <v>4069374.75</v>
      </c>
      <c r="AZ30" s="35">
        <v>0</v>
      </c>
      <c r="BA30" s="35">
        <v>0</v>
      </c>
      <c r="BB30" s="35">
        <v>0</v>
      </c>
      <c r="BC30" s="49">
        <v>4069374.75</v>
      </c>
    </row>
    <row r="31" spans="1:55" s="1" customFormat="1" ht="12.75" customHeight="1">
      <c r="A31" s="109" t="s">
        <v>127</v>
      </c>
      <c r="B31" s="37" t="s">
        <v>62</v>
      </c>
      <c r="C31" s="39">
        <v>1958</v>
      </c>
      <c r="D31" s="45" t="s">
        <v>100</v>
      </c>
      <c r="E31" s="46" t="s">
        <v>116</v>
      </c>
      <c r="F31" s="51" t="s">
        <v>108</v>
      </c>
      <c r="G31" s="40" t="s">
        <v>117</v>
      </c>
      <c r="H31" s="51" t="s">
        <v>116</v>
      </c>
      <c r="I31" s="51" t="s">
        <v>116</v>
      </c>
      <c r="J31" s="40" t="s">
        <v>110</v>
      </c>
      <c r="K31" s="36">
        <v>451.5</v>
      </c>
      <c r="L31" s="47">
        <v>390.2</v>
      </c>
      <c r="M31" s="47">
        <v>97.55</v>
      </c>
      <c r="N31" s="47">
        <v>292.64999999999998</v>
      </c>
      <c r="O31" s="51" t="s">
        <v>124</v>
      </c>
      <c r="P31" s="41"/>
      <c r="Q31" s="41"/>
      <c r="R31" s="42"/>
      <c r="S31" s="35">
        <v>0</v>
      </c>
      <c r="T31" s="67"/>
      <c r="U31" s="35">
        <v>0</v>
      </c>
      <c r="V31" s="35">
        <v>0</v>
      </c>
      <c r="W31" s="80"/>
      <c r="X31" s="49">
        <v>368.3</v>
      </c>
      <c r="Y31" s="49">
        <v>2807851.79</v>
      </c>
      <c r="Z31" s="92" t="s">
        <v>91</v>
      </c>
      <c r="AA31" s="35">
        <v>0</v>
      </c>
      <c r="AB31" s="35">
        <v>0</v>
      </c>
      <c r="AC31" s="80"/>
      <c r="AD31" s="35">
        <v>0</v>
      </c>
      <c r="AE31" s="35">
        <v>0</v>
      </c>
      <c r="AF31" s="92"/>
      <c r="AG31" s="35">
        <v>0</v>
      </c>
      <c r="AH31" s="35">
        <v>0</v>
      </c>
      <c r="AI31" s="92"/>
      <c r="AJ31" s="35">
        <v>0</v>
      </c>
      <c r="AK31" s="35">
        <v>0</v>
      </c>
      <c r="AL31" s="80"/>
      <c r="AM31" s="35">
        <v>0</v>
      </c>
      <c r="AN31" s="35">
        <v>0</v>
      </c>
      <c r="AO31" s="80"/>
      <c r="AP31" s="35">
        <v>0</v>
      </c>
      <c r="AQ31" s="35">
        <v>0</v>
      </c>
      <c r="AR31" s="80"/>
      <c r="AS31" s="35">
        <v>0</v>
      </c>
      <c r="AT31" s="35">
        <v>0</v>
      </c>
      <c r="AU31" s="80"/>
      <c r="AV31" s="35">
        <v>0</v>
      </c>
      <c r="AW31" s="35">
        <v>0</v>
      </c>
      <c r="AX31" s="80"/>
      <c r="AY31" s="49">
        <v>2807851.79</v>
      </c>
      <c r="AZ31" s="35">
        <v>0</v>
      </c>
      <c r="BA31" s="35">
        <v>0</v>
      </c>
      <c r="BB31" s="35">
        <v>0</v>
      </c>
      <c r="BC31" s="49">
        <v>2807851.79</v>
      </c>
    </row>
    <row r="32" spans="1:55" s="1" customFormat="1" ht="12.75" customHeight="1">
      <c r="A32" s="109" t="s">
        <v>152</v>
      </c>
      <c r="B32" s="37" t="s">
        <v>63</v>
      </c>
      <c r="C32" s="39">
        <v>1958</v>
      </c>
      <c r="D32" s="45" t="s">
        <v>100</v>
      </c>
      <c r="E32" s="46" t="s">
        <v>116</v>
      </c>
      <c r="F32" s="51" t="s">
        <v>108</v>
      </c>
      <c r="G32" s="40" t="s">
        <v>117</v>
      </c>
      <c r="H32" s="51" t="s">
        <v>120</v>
      </c>
      <c r="I32" s="51" t="s">
        <v>110</v>
      </c>
      <c r="J32" s="40" t="s">
        <v>108</v>
      </c>
      <c r="K32" s="36">
        <v>450.6</v>
      </c>
      <c r="L32" s="47">
        <v>410.2</v>
      </c>
      <c r="M32" s="47">
        <v>153.80000000000001</v>
      </c>
      <c r="N32" s="47">
        <v>256.38</v>
      </c>
      <c r="O32" s="51" t="s">
        <v>119</v>
      </c>
      <c r="P32" s="41"/>
      <c r="Q32" s="41"/>
      <c r="R32" s="42"/>
      <c r="S32" s="35">
        <v>0</v>
      </c>
      <c r="T32" s="67"/>
      <c r="U32" s="35">
        <v>0</v>
      </c>
      <c r="V32" s="35">
        <v>0</v>
      </c>
      <c r="W32" s="97"/>
      <c r="X32" s="42">
        <v>368.8</v>
      </c>
      <c r="Y32" s="42">
        <v>2828646.76</v>
      </c>
      <c r="Z32" s="92" t="s">
        <v>91</v>
      </c>
      <c r="AA32" s="35">
        <v>0</v>
      </c>
      <c r="AB32" s="35">
        <v>0</v>
      </c>
      <c r="AC32" s="80"/>
      <c r="AD32" s="35">
        <v>0</v>
      </c>
      <c r="AE32" s="35">
        <v>0</v>
      </c>
      <c r="AF32" s="92"/>
      <c r="AG32" s="35">
        <v>0</v>
      </c>
      <c r="AH32" s="35">
        <v>0</v>
      </c>
      <c r="AI32" s="92"/>
      <c r="AJ32" s="35">
        <v>0</v>
      </c>
      <c r="AK32" s="35">
        <v>0</v>
      </c>
      <c r="AL32" s="80"/>
      <c r="AM32" s="35">
        <v>0</v>
      </c>
      <c r="AN32" s="35">
        <v>0</v>
      </c>
      <c r="AO32" s="80"/>
      <c r="AP32" s="35">
        <v>0</v>
      </c>
      <c r="AQ32" s="35">
        <v>0</v>
      </c>
      <c r="AR32" s="80"/>
      <c r="AS32" s="35">
        <v>0</v>
      </c>
      <c r="AT32" s="35">
        <v>0</v>
      </c>
      <c r="AU32" s="80"/>
      <c r="AV32" s="35">
        <v>0</v>
      </c>
      <c r="AW32" s="35">
        <v>0</v>
      </c>
      <c r="AX32" s="80"/>
      <c r="AY32" s="42">
        <v>2828646.76</v>
      </c>
      <c r="AZ32" s="35">
        <v>0</v>
      </c>
      <c r="BA32" s="35">
        <v>0</v>
      </c>
      <c r="BB32" s="35">
        <v>0</v>
      </c>
      <c r="BC32" s="42">
        <v>2828646.76</v>
      </c>
    </row>
    <row r="33" spans="1:55" s="1" customFormat="1" ht="12.75" customHeight="1">
      <c r="A33" s="109" t="s">
        <v>134</v>
      </c>
      <c r="B33" s="37" t="s">
        <v>64</v>
      </c>
      <c r="C33" s="39">
        <v>1948</v>
      </c>
      <c r="D33" s="45" t="s">
        <v>100</v>
      </c>
      <c r="E33" s="46" t="s">
        <v>116</v>
      </c>
      <c r="F33" s="51" t="s">
        <v>108</v>
      </c>
      <c r="G33" s="40" t="s">
        <v>117</v>
      </c>
      <c r="H33" s="72">
        <v>0</v>
      </c>
      <c r="I33" s="72">
        <v>8</v>
      </c>
      <c r="J33" s="73" t="s">
        <v>102</v>
      </c>
      <c r="K33" s="54">
        <v>485.51</v>
      </c>
      <c r="L33" s="47">
        <v>373.3</v>
      </c>
      <c r="M33" s="47">
        <v>0</v>
      </c>
      <c r="N33" s="47">
        <v>373.3</v>
      </c>
      <c r="O33" s="51" t="s">
        <v>117</v>
      </c>
      <c r="P33" s="41"/>
      <c r="Q33" s="41"/>
      <c r="R33" s="42"/>
      <c r="S33" s="35">
        <v>0</v>
      </c>
      <c r="T33" s="67"/>
      <c r="U33" s="35">
        <v>0</v>
      </c>
      <c r="V33" s="35">
        <v>0</v>
      </c>
      <c r="W33" s="80"/>
      <c r="X33" s="50">
        <v>359.4</v>
      </c>
      <c r="Y33" s="50">
        <v>2226626.7599999998</v>
      </c>
      <c r="Z33" s="93" t="s">
        <v>91</v>
      </c>
      <c r="AA33" s="35">
        <v>0</v>
      </c>
      <c r="AB33" s="35">
        <v>0</v>
      </c>
      <c r="AC33" s="80"/>
      <c r="AD33" s="35">
        <v>0</v>
      </c>
      <c r="AE33" s="35">
        <v>0</v>
      </c>
      <c r="AF33" s="93"/>
      <c r="AG33" s="35">
        <v>0</v>
      </c>
      <c r="AH33" s="35">
        <v>0</v>
      </c>
      <c r="AI33" s="92"/>
      <c r="AJ33" s="35">
        <v>0</v>
      </c>
      <c r="AK33" s="35">
        <v>0</v>
      </c>
      <c r="AL33" s="80"/>
      <c r="AM33" s="35">
        <v>0</v>
      </c>
      <c r="AN33" s="35">
        <v>0</v>
      </c>
      <c r="AO33" s="80"/>
      <c r="AP33" s="35">
        <v>0</v>
      </c>
      <c r="AQ33" s="35">
        <v>0</v>
      </c>
      <c r="AR33" s="80"/>
      <c r="AS33" s="35">
        <v>0</v>
      </c>
      <c r="AT33" s="35">
        <v>0</v>
      </c>
      <c r="AU33" s="80"/>
      <c r="AV33" s="35">
        <v>0</v>
      </c>
      <c r="AW33" s="35">
        <v>0</v>
      </c>
      <c r="AX33" s="80"/>
      <c r="AY33" s="50">
        <v>2226626.7599999998</v>
      </c>
      <c r="AZ33" s="35">
        <v>0</v>
      </c>
      <c r="BA33" s="35">
        <v>0</v>
      </c>
      <c r="BB33" s="35">
        <v>0</v>
      </c>
      <c r="BC33" s="50">
        <v>2226626.7599999998</v>
      </c>
    </row>
    <row r="34" spans="1:55" s="1" customFormat="1" ht="12.75" customHeight="1">
      <c r="A34" s="109" t="s">
        <v>155</v>
      </c>
      <c r="B34" s="71" t="s">
        <v>98</v>
      </c>
      <c r="C34" s="68">
        <v>1966</v>
      </c>
      <c r="D34" s="39" t="s">
        <v>100</v>
      </c>
      <c r="E34" s="39">
        <v>5</v>
      </c>
      <c r="F34" s="39">
        <v>4</v>
      </c>
      <c r="G34" s="68">
        <v>80</v>
      </c>
      <c r="H34" s="68">
        <v>0</v>
      </c>
      <c r="I34" s="68">
        <v>80</v>
      </c>
      <c r="J34" s="40" t="s">
        <v>102</v>
      </c>
      <c r="K34" s="35">
        <v>3492.3</v>
      </c>
      <c r="L34" s="47">
        <v>3209.1</v>
      </c>
      <c r="M34" s="47">
        <v>0</v>
      </c>
      <c r="N34" s="47">
        <v>3209.1</v>
      </c>
      <c r="O34" s="51" t="s">
        <v>107</v>
      </c>
      <c r="P34" s="41"/>
      <c r="Q34" s="41"/>
      <c r="R34" s="42"/>
      <c r="S34" s="42">
        <v>16069826.49</v>
      </c>
      <c r="T34" s="99" t="s">
        <v>91</v>
      </c>
      <c r="U34" s="35">
        <v>0</v>
      </c>
      <c r="V34" s="35">
        <v>0</v>
      </c>
      <c r="W34" s="80"/>
      <c r="X34" s="35">
        <v>0</v>
      </c>
      <c r="Y34" s="35">
        <v>0</v>
      </c>
      <c r="Z34" s="93"/>
      <c r="AA34" s="35">
        <v>0</v>
      </c>
      <c r="AB34" s="35">
        <v>0</v>
      </c>
      <c r="AC34" s="80"/>
      <c r="AD34" s="35">
        <v>0</v>
      </c>
      <c r="AE34" s="35">
        <v>0</v>
      </c>
      <c r="AF34" s="93"/>
      <c r="AG34" s="35">
        <v>0</v>
      </c>
      <c r="AH34" s="35">
        <v>0</v>
      </c>
      <c r="AI34" s="92"/>
      <c r="AJ34" s="35">
        <v>0</v>
      </c>
      <c r="AK34" s="35">
        <v>0</v>
      </c>
      <c r="AL34" s="80"/>
      <c r="AM34" s="35">
        <v>0</v>
      </c>
      <c r="AN34" s="35">
        <v>0</v>
      </c>
      <c r="AO34" s="80"/>
      <c r="AP34" s="35">
        <v>0</v>
      </c>
      <c r="AQ34" s="35">
        <v>0</v>
      </c>
      <c r="AR34" s="80"/>
      <c r="AS34" s="35">
        <v>0</v>
      </c>
      <c r="AT34" s="35">
        <v>0</v>
      </c>
      <c r="AU34" s="80"/>
      <c r="AV34" s="43">
        <v>1</v>
      </c>
      <c r="AW34" s="42">
        <v>685589.51</v>
      </c>
      <c r="AX34" s="80" t="s">
        <v>91</v>
      </c>
      <c r="AY34" s="36">
        <f>O34+AS34</f>
        <v>80</v>
      </c>
      <c r="AZ34" s="35">
        <v>0</v>
      </c>
      <c r="BA34" s="35">
        <v>0</v>
      </c>
      <c r="BB34" s="35">
        <v>0</v>
      </c>
      <c r="BC34" s="36">
        <f>S34+AW34</f>
        <v>16755416</v>
      </c>
    </row>
    <row r="35" spans="1:55" s="75" customFormat="1" ht="12.75" customHeight="1">
      <c r="A35" s="109" t="s">
        <v>156</v>
      </c>
      <c r="B35" s="102" t="s">
        <v>65</v>
      </c>
      <c r="C35" s="39">
        <v>1953</v>
      </c>
      <c r="D35" s="45" t="s">
        <v>100</v>
      </c>
      <c r="E35" s="46" t="s">
        <v>120</v>
      </c>
      <c r="F35" s="51" t="s">
        <v>116</v>
      </c>
      <c r="G35" s="40" t="s">
        <v>125</v>
      </c>
      <c r="H35" s="51" t="s">
        <v>125</v>
      </c>
      <c r="I35" s="51" t="s">
        <v>102</v>
      </c>
      <c r="J35" s="40" t="s">
        <v>102</v>
      </c>
      <c r="K35" s="36">
        <v>3396.1</v>
      </c>
      <c r="L35" s="47">
        <v>1266.5</v>
      </c>
      <c r="M35" s="47">
        <v>1266.5</v>
      </c>
      <c r="N35" s="48">
        <v>0</v>
      </c>
      <c r="O35" s="51" t="s">
        <v>126</v>
      </c>
      <c r="P35" s="41"/>
      <c r="Q35" s="41"/>
      <c r="R35" s="42"/>
      <c r="S35" s="35">
        <v>0</v>
      </c>
      <c r="T35" s="67"/>
      <c r="U35" s="35">
        <v>0</v>
      </c>
      <c r="V35" s="35">
        <v>0</v>
      </c>
      <c r="W35" s="80"/>
      <c r="X35" s="104">
        <v>1034.8</v>
      </c>
      <c r="Y35" s="103">
        <f>SUM(Y31:Y34)</f>
        <v>7863125.3099999996</v>
      </c>
      <c r="Z35" s="93" t="s">
        <v>91</v>
      </c>
      <c r="AA35" s="35">
        <v>0</v>
      </c>
      <c r="AB35" s="35">
        <v>0</v>
      </c>
      <c r="AC35" s="80"/>
      <c r="AD35" s="104">
        <v>1620.9</v>
      </c>
      <c r="AE35" s="107">
        <v>5803784.4900000002</v>
      </c>
      <c r="AF35" s="93" t="s">
        <v>93</v>
      </c>
      <c r="AG35" s="49">
        <v>136.19999999999999</v>
      </c>
      <c r="AH35" s="49">
        <v>633865.27</v>
      </c>
      <c r="AI35" s="93" t="s">
        <v>93</v>
      </c>
      <c r="AJ35" s="35">
        <v>0</v>
      </c>
      <c r="AK35" s="35">
        <v>0</v>
      </c>
      <c r="AL35" s="80"/>
      <c r="AM35" s="35">
        <v>0</v>
      </c>
      <c r="AN35" s="35">
        <v>0</v>
      </c>
      <c r="AO35" s="80"/>
      <c r="AP35" s="35">
        <v>0</v>
      </c>
      <c r="AQ35" s="35">
        <v>0</v>
      </c>
      <c r="AR35" s="80"/>
      <c r="AS35" s="35">
        <v>0</v>
      </c>
      <c r="AT35" s="35">
        <v>0</v>
      </c>
      <c r="AU35" s="80"/>
      <c r="AV35" s="35">
        <v>0</v>
      </c>
      <c r="AW35" s="35">
        <v>0</v>
      </c>
      <c r="AX35" s="80"/>
      <c r="AY35" s="36">
        <f>AD35+AA35+U35</f>
        <v>1620.9</v>
      </c>
      <c r="AZ35" s="35">
        <v>0</v>
      </c>
      <c r="BA35" s="35">
        <v>0</v>
      </c>
      <c r="BB35" s="35">
        <v>0</v>
      </c>
      <c r="BC35" s="36">
        <f>AH35+AE35+Y35</f>
        <v>14300775.07</v>
      </c>
    </row>
    <row r="36" spans="1:55" s="75" customFormat="1" ht="12.75" customHeight="1">
      <c r="A36" s="109" t="s">
        <v>157</v>
      </c>
      <c r="B36" s="102" t="s">
        <v>66</v>
      </c>
      <c r="C36" s="39">
        <v>1952</v>
      </c>
      <c r="D36" s="45" t="s">
        <v>109</v>
      </c>
      <c r="E36" s="46" t="s">
        <v>116</v>
      </c>
      <c r="F36" s="51" t="s">
        <v>116</v>
      </c>
      <c r="G36" s="40" t="s">
        <v>105</v>
      </c>
      <c r="H36" s="51" t="s">
        <v>116</v>
      </c>
      <c r="I36" s="51" t="s">
        <v>124</v>
      </c>
      <c r="J36" s="40" t="s">
        <v>108</v>
      </c>
      <c r="K36" s="36">
        <v>804.66</v>
      </c>
      <c r="L36" s="47">
        <v>724.26</v>
      </c>
      <c r="M36" s="48">
        <v>90.58</v>
      </c>
      <c r="N36" s="48">
        <v>633.67999999999995</v>
      </c>
      <c r="O36" s="51" t="s">
        <v>123</v>
      </c>
      <c r="P36" s="41"/>
      <c r="Q36" s="41"/>
      <c r="R36" s="42"/>
      <c r="S36" s="35">
        <v>0</v>
      </c>
      <c r="T36" s="67"/>
      <c r="U36" s="35">
        <v>0</v>
      </c>
      <c r="V36" s="35">
        <v>0</v>
      </c>
      <c r="W36" s="80"/>
      <c r="X36" s="49">
        <v>622.05999999999995</v>
      </c>
      <c r="Y36" s="103">
        <v>4566336.1100000003</v>
      </c>
      <c r="Z36" s="93" t="s">
        <v>91</v>
      </c>
      <c r="AA36" s="35">
        <v>0</v>
      </c>
      <c r="AB36" s="35">
        <v>0</v>
      </c>
      <c r="AC36" s="80"/>
      <c r="AD36" s="49">
        <v>680.5</v>
      </c>
      <c r="AE36" s="49">
        <v>2278055.59</v>
      </c>
      <c r="AF36" s="93" t="s">
        <v>93</v>
      </c>
      <c r="AG36" s="49">
        <v>108.7</v>
      </c>
      <c r="AH36" s="49">
        <v>505882.19</v>
      </c>
      <c r="AI36" s="93" t="s">
        <v>93</v>
      </c>
      <c r="AJ36" s="35">
        <v>0</v>
      </c>
      <c r="AK36" s="35">
        <v>0</v>
      </c>
      <c r="AL36" s="80"/>
      <c r="AM36" s="35">
        <v>0</v>
      </c>
      <c r="AN36" s="35">
        <v>0</v>
      </c>
      <c r="AO36" s="80"/>
      <c r="AP36" s="35">
        <v>0</v>
      </c>
      <c r="AQ36" s="35">
        <v>0</v>
      </c>
      <c r="AR36" s="80"/>
      <c r="AS36" s="35">
        <v>0</v>
      </c>
      <c r="AT36" s="35">
        <v>0</v>
      </c>
      <c r="AU36" s="80"/>
      <c r="AV36" s="35">
        <v>0</v>
      </c>
      <c r="AW36" s="35">
        <v>0</v>
      </c>
      <c r="AX36" s="80"/>
      <c r="AY36" s="36">
        <f>AD36+AA36+U36</f>
        <v>680.5</v>
      </c>
      <c r="AZ36" s="35">
        <v>0</v>
      </c>
      <c r="BA36" s="35">
        <v>0</v>
      </c>
      <c r="BB36" s="35">
        <v>0</v>
      </c>
      <c r="BC36" s="36">
        <f>AH36+AE36+Y36</f>
        <v>7350273.8900000006</v>
      </c>
    </row>
    <row r="37" spans="1:55" s="75" customFormat="1" ht="12.75" customHeight="1">
      <c r="A37" s="109" t="s">
        <v>158</v>
      </c>
      <c r="B37" s="102" t="s">
        <v>67</v>
      </c>
      <c r="C37" s="39">
        <v>1936</v>
      </c>
      <c r="D37" s="45" t="s">
        <v>100</v>
      </c>
      <c r="E37" s="46" t="s">
        <v>120</v>
      </c>
      <c r="F37" s="51" t="s">
        <v>120</v>
      </c>
      <c r="G37" s="40" t="s">
        <v>127</v>
      </c>
      <c r="H37" s="51" t="s">
        <v>108</v>
      </c>
      <c r="I37" s="51" t="s">
        <v>113</v>
      </c>
      <c r="J37" s="40" t="s">
        <v>128</v>
      </c>
      <c r="K37" s="36">
        <v>2082.6</v>
      </c>
      <c r="L37" s="47">
        <v>1260.25</v>
      </c>
      <c r="M37" s="48">
        <v>69.31</v>
      </c>
      <c r="N37" s="48">
        <v>1190.94</v>
      </c>
      <c r="O37" s="51" t="s">
        <v>104</v>
      </c>
      <c r="P37" s="41"/>
      <c r="Q37" s="41"/>
      <c r="R37" s="42"/>
      <c r="S37" s="42">
        <v>16855421.75</v>
      </c>
      <c r="T37" s="99" t="s">
        <v>93</v>
      </c>
      <c r="U37" s="35">
        <v>0</v>
      </c>
      <c r="V37" s="35">
        <v>0</v>
      </c>
      <c r="W37" s="80"/>
      <c r="X37" s="49">
        <v>780</v>
      </c>
      <c r="Y37" s="49">
        <v>5962062.5</v>
      </c>
      <c r="Z37" s="93" t="s">
        <v>91</v>
      </c>
      <c r="AA37" s="35">
        <v>0</v>
      </c>
      <c r="AB37" s="35">
        <v>0</v>
      </c>
      <c r="AC37" s="80"/>
      <c r="AD37" s="35">
        <v>0</v>
      </c>
      <c r="AE37" s="35">
        <v>0</v>
      </c>
      <c r="AF37" s="93"/>
      <c r="AG37" s="35">
        <v>0</v>
      </c>
      <c r="AH37" s="35">
        <v>0</v>
      </c>
      <c r="AI37" s="93"/>
      <c r="AJ37" s="35">
        <v>0</v>
      </c>
      <c r="AK37" s="35">
        <v>0</v>
      </c>
      <c r="AL37" s="80"/>
      <c r="AM37" s="35">
        <v>0</v>
      </c>
      <c r="AN37" s="35">
        <v>0</v>
      </c>
      <c r="AO37" s="80"/>
      <c r="AP37" s="35">
        <v>0</v>
      </c>
      <c r="AQ37" s="35">
        <v>0</v>
      </c>
      <c r="AR37" s="80"/>
      <c r="AS37" s="35">
        <v>0</v>
      </c>
      <c r="AT37" s="35">
        <v>0</v>
      </c>
      <c r="AU37" s="80"/>
      <c r="AV37" s="35">
        <v>0</v>
      </c>
      <c r="AW37" s="35">
        <v>0</v>
      </c>
      <c r="AX37" s="80"/>
      <c r="AY37" s="36">
        <f>O37+U37</f>
        <v>27</v>
      </c>
      <c r="AZ37" s="35">
        <v>0</v>
      </c>
      <c r="BA37" s="35">
        <v>0</v>
      </c>
      <c r="BB37" s="35">
        <v>0</v>
      </c>
      <c r="BC37" s="36">
        <f>S37+Y37</f>
        <v>22817484.25</v>
      </c>
    </row>
    <row r="38" spans="1:55" s="75" customFormat="1" ht="12.75" customHeight="1">
      <c r="A38" s="109" t="s">
        <v>159</v>
      </c>
      <c r="B38" s="102" t="s">
        <v>68</v>
      </c>
      <c r="C38" s="39">
        <v>1936</v>
      </c>
      <c r="D38" s="45" t="s">
        <v>100</v>
      </c>
      <c r="E38" s="46" t="s">
        <v>120</v>
      </c>
      <c r="F38" s="51" t="s">
        <v>120</v>
      </c>
      <c r="G38" s="40" t="s">
        <v>127</v>
      </c>
      <c r="H38" s="51" t="s">
        <v>116</v>
      </c>
      <c r="I38" s="51" t="s">
        <v>110</v>
      </c>
      <c r="J38" s="40" t="s">
        <v>121</v>
      </c>
      <c r="K38" s="36">
        <v>2054.25</v>
      </c>
      <c r="L38" s="47">
        <v>1259.3</v>
      </c>
      <c r="M38" s="48">
        <v>139.91</v>
      </c>
      <c r="N38" s="48">
        <v>1119.3900000000001</v>
      </c>
      <c r="O38" s="51" t="s">
        <v>129</v>
      </c>
      <c r="P38" s="41"/>
      <c r="Q38" s="41"/>
      <c r="R38" s="42"/>
      <c r="S38" s="42">
        <v>14683192.49</v>
      </c>
      <c r="T38" s="99" t="s">
        <v>93</v>
      </c>
      <c r="U38" s="35">
        <v>0</v>
      </c>
      <c r="V38" s="35">
        <v>0</v>
      </c>
      <c r="W38" s="80"/>
      <c r="X38" s="49">
        <v>765</v>
      </c>
      <c r="Y38" s="49">
        <v>5643442.5499999998</v>
      </c>
      <c r="Z38" s="93" t="s">
        <v>91</v>
      </c>
      <c r="AA38" s="35">
        <v>0</v>
      </c>
      <c r="AB38" s="35">
        <v>0</v>
      </c>
      <c r="AC38" s="80"/>
      <c r="AD38" s="49">
        <v>1329.9</v>
      </c>
      <c r="AE38" s="49">
        <v>5179667.1399999997</v>
      </c>
      <c r="AF38" s="93" t="s">
        <v>93</v>
      </c>
      <c r="AG38" s="49">
        <v>128.5</v>
      </c>
      <c r="AH38" s="49">
        <v>598030.01</v>
      </c>
      <c r="AI38" s="93" t="s">
        <v>93</v>
      </c>
      <c r="AJ38" s="35">
        <v>0</v>
      </c>
      <c r="AK38" s="35">
        <v>0</v>
      </c>
      <c r="AL38" s="80"/>
      <c r="AM38" s="35">
        <v>0</v>
      </c>
      <c r="AN38" s="35">
        <v>0</v>
      </c>
      <c r="AO38" s="80"/>
      <c r="AP38" s="35">
        <v>0</v>
      </c>
      <c r="AQ38" s="35">
        <v>0</v>
      </c>
      <c r="AR38" s="80"/>
      <c r="AS38" s="35">
        <v>0</v>
      </c>
      <c r="AT38" s="35">
        <v>0</v>
      </c>
      <c r="AU38" s="80"/>
      <c r="AV38" s="35">
        <v>0</v>
      </c>
      <c r="AW38" s="35">
        <v>0</v>
      </c>
      <c r="AX38" s="80"/>
      <c r="AY38" s="36">
        <f>AD38+AA38+U38+O38</f>
        <v>1361.9</v>
      </c>
      <c r="AZ38" s="35">
        <v>0</v>
      </c>
      <c r="BA38" s="35">
        <v>0</v>
      </c>
      <c r="BB38" s="35">
        <v>0</v>
      </c>
      <c r="BC38" s="36">
        <f>AH38+AE38+Y38+S38</f>
        <v>26104332.189999998</v>
      </c>
    </row>
    <row r="39" spans="1:55" s="75" customFormat="1" ht="12.75" customHeight="1">
      <c r="A39" s="109" t="s">
        <v>138</v>
      </c>
      <c r="B39" s="102" t="s">
        <v>69</v>
      </c>
      <c r="C39" s="39">
        <v>1936</v>
      </c>
      <c r="D39" s="45" t="s">
        <v>100</v>
      </c>
      <c r="E39" s="46" t="s">
        <v>120</v>
      </c>
      <c r="F39" s="51" t="s">
        <v>120</v>
      </c>
      <c r="G39" s="40" t="s">
        <v>127</v>
      </c>
      <c r="H39" s="51" t="s">
        <v>116</v>
      </c>
      <c r="I39" s="51" t="s">
        <v>117</v>
      </c>
      <c r="J39" s="40" t="s">
        <v>117</v>
      </c>
      <c r="K39" s="36">
        <v>2072.5300000000002</v>
      </c>
      <c r="L39" s="47">
        <v>1285.8800000000001</v>
      </c>
      <c r="M39" s="48">
        <v>142.86000000000001</v>
      </c>
      <c r="N39" s="48">
        <v>1143.02</v>
      </c>
      <c r="O39" s="51" t="s">
        <v>130</v>
      </c>
      <c r="P39" s="41"/>
      <c r="Q39" s="41"/>
      <c r="R39" s="42"/>
      <c r="S39" s="42">
        <v>15206774.810000001</v>
      </c>
      <c r="T39" s="99" t="s">
        <v>93</v>
      </c>
      <c r="U39" s="35">
        <v>0</v>
      </c>
      <c r="V39" s="35">
        <v>0</v>
      </c>
      <c r="W39" s="80"/>
      <c r="X39" s="49">
        <v>760</v>
      </c>
      <c r="Y39" s="49">
        <v>5869058.2199999997</v>
      </c>
      <c r="Z39" s="93" t="s">
        <v>91</v>
      </c>
      <c r="AA39" s="35">
        <v>0</v>
      </c>
      <c r="AB39" s="35">
        <v>0</v>
      </c>
      <c r="AC39" s="80"/>
      <c r="AD39" s="49">
        <v>1366.8</v>
      </c>
      <c r="AE39" s="49">
        <v>5933817.1399999997</v>
      </c>
      <c r="AF39" s="93" t="s">
        <v>93</v>
      </c>
      <c r="AG39" s="49">
        <v>128.30000000000001</v>
      </c>
      <c r="AH39" s="49">
        <v>597099.22</v>
      </c>
      <c r="AI39" s="93" t="s">
        <v>93</v>
      </c>
      <c r="AJ39" s="35">
        <v>0</v>
      </c>
      <c r="AK39" s="35">
        <v>0</v>
      </c>
      <c r="AL39" s="80"/>
      <c r="AM39" s="35">
        <v>0</v>
      </c>
      <c r="AN39" s="35">
        <v>0</v>
      </c>
      <c r="AO39" s="80"/>
      <c r="AP39" s="35">
        <v>0</v>
      </c>
      <c r="AQ39" s="35">
        <v>0</v>
      </c>
      <c r="AR39" s="80"/>
      <c r="AS39" s="35">
        <v>0</v>
      </c>
      <c r="AT39" s="35">
        <v>0</v>
      </c>
      <c r="AU39" s="80"/>
      <c r="AV39" s="35">
        <v>0</v>
      </c>
      <c r="AW39" s="35">
        <v>0</v>
      </c>
      <c r="AX39" s="80"/>
      <c r="AY39" s="36">
        <f>AD39+AA39+U39+O39</f>
        <v>1395.8</v>
      </c>
      <c r="AZ39" s="35">
        <v>0</v>
      </c>
      <c r="BA39" s="35">
        <v>0</v>
      </c>
      <c r="BB39" s="35">
        <v>0</v>
      </c>
      <c r="BC39" s="36">
        <f>AH39+AE39+Y39+S39</f>
        <v>27606749.390000001</v>
      </c>
    </row>
    <row r="40" spans="1:55" s="75" customFormat="1" ht="12.75" customHeight="1">
      <c r="A40" s="109" t="s">
        <v>104</v>
      </c>
      <c r="B40" s="102" t="s">
        <v>70</v>
      </c>
      <c r="C40" s="39">
        <v>1936</v>
      </c>
      <c r="D40" s="39" t="s">
        <v>100</v>
      </c>
      <c r="E40" s="46" t="s">
        <v>120</v>
      </c>
      <c r="F40" s="51" t="s">
        <v>120</v>
      </c>
      <c r="G40" s="40" t="s">
        <v>127</v>
      </c>
      <c r="H40" s="39">
        <v>1</v>
      </c>
      <c r="I40" s="39">
        <v>11</v>
      </c>
      <c r="J40" s="40" t="s">
        <v>128</v>
      </c>
      <c r="K40" s="36">
        <v>2095.4299999999998</v>
      </c>
      <c r="L40" s="47">
        <v>1289.81</v>
      </c>
      <c r="M40" s="48">
        <v>70.94</v>
      </c>
      <c r="N40" s="48">
        <v>1218.8699999999999</v>
      </c>
      <c r="O40" s="51" t="s">
        <v>131</v>
      </c>
      <c r="P40" s="41"/>
      <c r="Q40" s="41"/>
      <c r="R40" s="42"/>
      <c r="S40" s="42">
        <v>16668248.99</v>
      </c>
      <c r="T40" s="99" t="s">
        <v>93</v>
      </c>
      <c r="U40" s="35">
        <v>0</v>
      </c>
      <c r="V40" s="35">
        <v>0</v>
      </c>
      <c r="W40" s="80"/>
      <c r="X40" s="50">
        <v>760</v>
      </c>
      <c r="Y40" s="50">
        <v>5884408.2599999998</v>
      </c>
      <c r="Z40" s="93" t="s">
        <v>91</v>
      </c>
      <c r="AA40" s="35">
        <v>0</v>
      </c>
      <c r="AB40" s="35">
        <v>0</v>
      </c>
      <c r="AC40" s="80"/>
      <c r="AD40" s="35">
        <v>0</v>
      </c>
      <c r="AE40" s="35">
        <v>0</v>
      </c>
      <c r="AF40" s="93"/>
      <c r="AG40" s="35">
        <v>0</v>
      </c>
      <c r="AH40" s="35">
        <v>0</v>
      </c>
      <c r="AI40" s="93"/>
      <c r="AJ40" s="35">
        <v>0</v>
      </c>
      <c r="AK40" s="35">
        <v>0</v>
      </c>
      <c r="AL40" s="80"/>
      <c r="AM40" s="35">
        <v>0</v>
      </c>
      <c r="AN40" s="35">
        <v>0</v>
      </c>
      <c r="AO40" s="80"/>
      <c r="AP40" s="35">
        <v>0</v>
      </c>
      <c r="AQ40" s="35">
        <v>0</v>
      </c>
      <c r="AR40" s="80"/>
      <c r="AS40" s="35">
        <v>0</v>
      </c>
      <c r="AT40" s="35">
        <v>0</v>
      </c>
      <c r="AU40" s="80"/>
      <c r="AV40" s="35">
        <v>0</v>
      </c>
      <c r="AW40" s="35">
        <v>0</v>
      </c>
      <c r="AX40" s="80"/>
      <c r="AY40" s="36">
        <f>U40+O40</f>
        <v>28</v>
      </c>
      <c r="AZ40" s="35">
        <v>0</v>
      </c>
      <c r="BA40" s="35">
        <v>0</v>
      </c>
      <c r="BB40" s="35">
        <v>0</v>
      </c>
      <c r="BC40" s="36">
        <f>Y40+S40</f>
        <v>22552657.25</v>
      </c>
    </row>
    <row r="41" spans="1:55" s="75" customFormat="1" ht="12.75" customHeight="1">
      <c r="A41" s="109" t="s">
        <v>131</v>
      </c>
      <c r="B41" s="102" t="s">
        <v>71</v>
      </c>
      <c r="C41" s="39">
        <v>1936</v>
      </c>
      <c r="D41" s="39" t="s">
        <v>100</v>
      </c>
      <c r="E41" s="46" t="s">
        <v>120</v>
      </c>
      <c r="F41" s="51" t="s">
        <v>120</v>
      </c>
      <c r="G41" s="40" t="s">
        <v>127</v>
      </c>
      <c r="H41" s="105">
        <v>2</v>
      </c>
      <c r="I41" s="105">
        <v>6</v>
      </c>
      <c r="J41" s="40" t="s">
        <v>132</v>
      </c>
      <c r="K41" s="106">
        <v>1981.05</v>
      </c>
      <c r="L41" s="47">
        <v>1232.7</v>
      </c>
      <c r="M41" s="48">
        <v>136.94999999999999</v>
      </c>
      <c r="N41" s="48">
        <v>1095.75</v>
      </c>
      <c r="O41" s="51" t="s">
        <v>133</v>
      </c>
      <c r="P41" s="41"/>
      <c r="Q41" s="41"/>
      <c r="R41" s="42"/>
      <c r="S41" s="42">
        <v>16188954.119999999</v>
      </c>
      <c r="T41" s="99" t="s">
        <v>92</v>
      </c>
      <c r="U41" s="35">
        <v>0</v>
      </c>
      <c r="V41" s="35">
        <v>0</v>
      </c>
      <c r="W41" s="80"/>
      <c r="X41" s="50">
        <v>770</v>
      </c>
      <c r="Y41" s="50">
        <v>5913673.0599999996</v>
      </c>
      <c r="Z41" s="93" t="s">
        <v>91</v>
      </c>
      <c r="AA41" s="35">
        <v>0</v>
      </c>
      <c r="AB41" s="35">
        <v>0</v>
      </c>
      <c r="AC41" s="80"/>
      <c r="AD41" s="50">
        <v>1361.1</v>
      </c>
      <c r="AE41" s="50">
        <v>4963476.93</v>
      </c>
      <c r="AF41" s="93" t="s">
        <v>92</v>
      </c>
      <c r="AG41" s="42">
        <v>127.8</v>
      </c>
      <c r="AH41" s="42">
        <v>565911.18000000005</v>
      </c>
      <c r="AI41" s="93" t="s">
        <v>92</v>
      </c>
      <c r="AJ41" s="35">
        <v>0</v>
      </c>
      <c r="AK41" s="35">
        <v>0</v>
      </c>
      <c r="AL41" s="80"/>
      <c r="AM41" s="35">
        <v>0</v>
      </c>
      <c r="AN41" s="35">
        <v>0</v>
      </c>
      <c r="AO41" s="80"/>
      <c r="AP41" s="35">
        <v>0</v>
      </c>
      <c r="AQ41" s="35">
        <v>0</v>
      </c>
      <c r="AR41" s="80"/>
      <c r="AS41" s="35">
        <v>0</v>
      </c>
      <c r="AT41" s="35">
        <v>0</v>
      </c>
      <c r="AU41" s="80"/>
      <c r="AV41" s="35">
        <v>0</v>
      </c>
      <c r="AW41" s="35">
        <v>0</v>
      </c>
      <c r="AX41" s="80"/>
      <c r="AY41" s="36">
        <f>O41+U41+AA41+AD41</f>
        <v>1397.1</v>
      </c>
      <c r="AZ41" s="35">
        <v>0</v>
      </c>
      <c r="BA41" s="35">
        <v>0</v>
      </c>
      <c r="BB41" s="35">
        <v>0</v>
      </c>
      <c r="BC41" s="36">
        <f>S41+Y41+AE41+AH41</f>
        <v>27632015.289999999</v>
      </c>
    </row>
    <row r="42" spans="1:55" s="75" customFormat="1" ht="12.75" customHeight="1">
      <c r="A42" s="109" t="s">
        <v>130</v>
      </c>
      <c r="B42" s="69" t="s">
        <v>72</v>
      </c>
      <c r="C42" s="39">
        <v>1959</v>
      </c>
      <c r="D42" s="53" t="s">
        <v>100</v>
      </c>
      <c r="E42" s="46" t="s">
        <v>116</v>
      </c>
      <c r="F42" s="51" t="s">
        <v>132</v>
      </c>
      <c r="G42" s="40" t="s">
        <v>134</v>
      </c>
      <c r="H42" s="51" t="s">
        <v>110</v>
      </c>
      <c r="I42" s="51" t="s">
        <v>105</v>
      </c>
      <c r="J42" s="40" t="s">
        <v>102</v>
      </c>
      <c r="K42" s="36">
        <v>634.5</v>
      </c>
      <c r="L42" s="36">
        <v>634.5</v>
      </c>
      <c r="M42" s="70">
        <v>126.9</v>
      </c>
      <c r="N42" s="41">
        <v>507.6</v>
      </c>
      <c r="O42" s="51" t="s">
        <v>134</v>
      </c>
      <c r="P42" s="41"/>
      <c r="Q42" s="41"/>
      <c r="R42" s="42"/>
      <c r="S42" s="35">
        <v>0</v>
      </c>
      <c r="T42" s="74"/>
      <c r="U42" s="35">
        <v>0</v>
      </c>
      <c r="V42" s="35">
        <v>0</v>
      </c>
      <c r="W42" s="80"/>
      <c r="X42" s="42">
        <v>626.70000000000005</v>
      </c>
      <c r="Y42" s="42">
        <v>4802785.4400000004</v>
      </c>
      <c r="Z42" s="93" t="s">
        <v>92</v>
      </c>
      <c r="AA42" s="35">
        <v>0</v>
      </c>
      <c r="AB42" s="35">
        <v>0</v>
      </c>
      <c r="AC42" s="80"/>
      <c r="AD42" s="35">
        <v>0</v>
      </c>
      <c r="AE42" s="35">
        <v>0</v>
      </c>
      <c r="AF42" s="93"/>
      <c r="AG42" s="35">
        <v>0</v>
      </c>
      <c r="AH42" s="35">
        <v>0</v>
      </c>
      <c r="AI42" s="93"/>
      <c r="AJ42" s="35">
        <v>0</v>
      </c>
      <c r="AK42" s="35">
        <v>0</v>
      </c>
      <c r="AL42" s="80"/>
      <c r="AM42" s="35">
        <v>0</v>
      </c>
      <c r="AN42" s="35">
        <v>0</v>
      </c>
      <c r="AO42" s="80"/>
      <c r="AP42" s="35">
        <v>0</v>
      </c>
      <c r="AQ42" s="35">
        <v>0</v>
      </c>
      <c r="AR42" s="80"/>
      <c r="AS42" s="35">
        <v>0</v>
      </c>
      <c r="AT42" s="35">
        <v>0</v>
      </c>
      <c r="AU42" s="80"/>
      <c r="AV42" s="35">
        <v>0</v>
      </c>
      <c r="AW42" s="35">
        <v>0</v>
      </c>
      <c r="AX42" s="80"/>
      <c r="AY42" s="42">
        <v>4802785.4400000004</v>
      </c>
      <c r="AZ42" s="35">
        <v>0</v>
      </c>
      <c r="BA42" s="35">
        <v>0</v>
      </c>
      <c r="BB42" s="35">
        <v>0</v>
      </c>
      <c r="BC42" s="42">
        <v>4802785.4400000004</v>
      </c>
    </row>
    <row r="43" spans="1:55" s="75" customFormat="1" ht="12.75" customHeight="1">
      <c r="A43" s="109" t="s">
        <v>148</v>
      </c>
      <c r="B43" s="69" t="s">
        <v>73</v>
      </c>
      <c r="C43" s="39">
        <v>1980</v>
      </c>
      <c r="D43" s="53" t="s">
        <v>135</v>
      </c>
      <c r="E43" s="46" t="s">
        <v>110</v>
      </c>
      <c r="F43" s="51" t="s">
        <v>108</v>
      </c>
      <c r="G43" s="40" t="s">
        <v>105</v>
      </c>
      <c r="H43" s="51" t="s">
        <v>120</v>
      </c>
      <c r="I43" s="51" t="s">
        <v>124</v>
      </c>
      <c r="J43" s="40" t="s">
        <v>102</v>
      </c>
      <c r="K43" s="70">
        <v>822.4</v>
      </c>
      <c r="L43" s="70">
        <v>742.7</v>
      </c>
      <c r="M43" s="70">
        <v>139.55000000000001</v>
      </c>
      <c r="N43" s="41">
        <v>603.15</v>
      </c>
      <c r="O43" s="51" t="s">
        <v>105</v>
      </c>
      <c r="P43" s="70"/>
      <c r="Q43" s="51"/>
      <c r="R43" s="42"/>
      <c r="S43" s="35">
        <v>0</v>
      </c>
      <c r="T43" s="74"/>
      <c r="U43" s="35">
        <v>0</v>
      </c>
      <c r="V43" s="35">
        <v>0</v>
      </c>
      <c r="W43" s="80"/>
      <c r="X43" s="42">
        <v>273.8</v>
      </c>
      <c r="Y43" s="42">
        <v>1607414.09</v>
      </c>
      <c r="Z43" s="93" t="s">
        <v>92</v>
      </c>
      <c r="AA43" s="35">
        <v>0</v>
      </c>
      <c r="AB43" s="35">
        <v>0</v>
      </c>
      <c r="AC43" s="80"/>
      <c r="AD43" s="35">
        <v>0</v>
      </c>
      <c r="AE43" s="35">
        <v>0</v>
      </c>
      <c r="AF43" s="93"/>
      <c r="AG43" s="35">
        <v>0</v>
      </c>
      <c r="AH43" s="35">
        <v>0</v>
      </c>
      <c r="AI43" s="93"/>
      <c r="AJ43" s="35">
        <v>0</v>
      </c>
      <c r="AK43" s="35">
        <v>0</v>
      </c>
      <c r="AL43" s="80"/>
      <c r="AM43" s="35">
        <v>0</v>
      </c>
      <c r="AN43" s="35">
        <v>0</v>
      </c>
      <c r="AO43" s="80"/>
      <c r="AP43" s="35">
        <v>0</v>
      </c>
      <c r="AQ43" s="35">
        <v>0</v>
      </c>
      <c r="AR43" s="80"/>
      <c r="AS43" s="35">
        <v>0</v>
      </c>
      <c r="AT43" s="35">
        <v>0</v>
      </c>
      <c r="AU43" s="80"/>
      <c r="AV43" s="35">
        <v>0</v>
      </c>
      <c r="AW43" s="35">
        <v>0</v>
      </c>
      <c r="AX43" s="80"/>
      <c r="AY43" s="42">
        <v>1607414.09</v>
      </c>
      <c r="AZ43" s="35">
        <v>0</v>
      </c>
      <c r="BA43" s="35">
        <v>0</v>
      </c>
      <c r="BB43" s="35">
        <v>0</v>
      </c>
      <c r="BC43" s="42">
        <v>1607414.09</v>
      </c>
    </row>
    <row r="44" spans="1:55" s="75" customFormat="1" ht="12.75" customHeight="1">
      <c r="A44" s="109" t="s">
        <v>160</v>
      </c>
      <c r="B44" s="69" t="s">
        <v>74</v>
      </c>
      <c r="C44" s="39">
        <v>1958</v>
      </c>
      <c r="D44" s="53" t="s">
        <v>100</v>
      </c>
      <c r="E44" s="46" t="s">
        <v>119</v>
      </c>
      <c r="F44" s="51" t="s">
        <v>103</v>
      </c>
      <c r="G44" s="40" t="s">
        <v>134</v>
      </c>
      <c r="H44" s="51" t="s">
        <v>103</v>
      </c>
      <c r="I44" s="51" t="s">
        <v>136</v>
      </c>
      <c r="J44" s="40" t="s">
        <v>102</v>
      </c>
      <c r="K44" s="36">
        <v>625.9</v>
      </c>
      <c r="L44" s="36">
        <v>625.9</v>
      </c>
      <c r="M44" s="70">
        <v>156.47999999999999</v>
      </c>
      <c r="N44" s="41">
        <v>469.42</v>
      </c>
      <c r="O44" s="51" t="s">
        <v>134</v>
      </c>
      <c r="P44" s="41"/>
      <c r="Q44" s="41"/>
      <c r="R44" s="42"/>
      <c r="S44" s="35">
        <v>0</v>
      </c>
      <c r="T44" s="74"/>
      <c r="U44" s="35">
        <v>0</v>
      </c>
      <c r="V44" s="35">
        <v>0</v>
      </c>
      <c r="W44" s="80"/>
      <c r="X44" s="49">
        <v>528.9</v>
      </c>
      <c r="Y44" s="49">
        <v>4298994.16</v>
      </c>
      <c r="Z44" s="93" t="s">
        <v>92</v>
      </c>
      <c r="AA44" s="35">
        <v>0</v>
      </c>
      <c r="AB44" s="35">
        <v>0</v>
      </c>
      <c r="AC44" s="80"/>
      <c r="AD44" s="35">
        <v>0</v>
      </c>
      <c r="AE44" s="35">
        <v>0</v>
      </c>
      <c r="AF44" s="93"/>
      <c r="AG44" s="35">
        <v>0</v>
      </c>
      <c r="AH44" s="35">
        <v>0</v>
      </c>
      <c r="AI44" s="93"/>
      <c r="AJ44" s="35">
        <v>0</v>
      </c>
      <c r="AK44" s="35">
        <v>0</v>
      </c>
      <c r="AL44" s="80"/>
      <c r="AM44" s="35">
        <v>0</v>
      </c>
      <c r="AN44" s="35">
        <v>0</v>
      </c>
      <c r="AO44" s="80"/>
      <c r="AP44" s="35">
        <v>0</v>
      </c>
      <c r="AQ44" s="35">
        <v>0</v>
      </c>
      <c r="AR44" s="80"/>
      <c r="AS44" s="35">
        <v>0</v>
      </c>
      <c r="AT44" s="35">
        <v>0</v>
      </c>
      <c r="AU44" s="80"/>
      <c r="AV44" s="35">
        <v>0</v>
      </c>
      <c r="AW44" s="35">
        <v>0</v>
      </c>
      <c r="AX44" s="80"/>
      <c r="AY44" s="49">
        <v>4298994.16</v>
      </c>
      <c r="AZ44" s="35">
        <v>0</v>
      </c>
      <c r="BA44" s="35">
        <v>0</v>
      </c>
      <c r="BB44" s="35">
        <v>0</v>
      </c>
      <c r="BC44" s="49">
        <v>4298994.16</v>
      </c>
    </row>
    <row r="45" spans="1:55" s="75" customFormat="1" ht="12.75" customHeight="1">
      <c r="A45" s="109" t="s">
        <v>129</v>
      </c>
      <c r="B45" s="69" t="s">
        <v>75</v>
      </c>
      <c r="C45" s="39">
        <v>1958</v>
      </c>
      <c r="D45" s="45" t="s">
        <v>100</v>
      </c>
      <c r="E45" s="46" t="s">
        <v>116</v>
      </c>
      <c r="F45" s="51" t="s">
        <v>103</v>
      </c>
      <c r="G45" s="40" t="s">
        <v>134</v>
      </c>
      <c r="H45" s="51" t="s">
        <v>118</v>
      </c>
      <c r="I45" s="51" t="s">
        <v>124</v>
      </c>
      <c r="J45" s="40" t="s">
        <v>102</v>
      </c>
      <c r="K45" s="36">
        <v>632.79999999999995</v>
      </c>
      <c r="L45" s="70">
        <v>632.79999999999995</v>
      </c>
      <c r="M45" s="70">
        <v>221.48</v>
      </c>
      <c r="N45" s="41">
        <v>411.32</v>
      </c>
      <c r="O45" s="51" t="s">
        <v>134</v>
      </c>
      <c r="P45" s="41"/>
      <c r="Q45" s="41"/>
      <c r="R45" s="42"/>
      <c r="S45" s="35">
        <v>0</v>
      </c>
      <c r="T45" s="74"/>
      <c r="U45" s="35">
        <v>0</v>
      </c>
      <c r="V45" s="35">
        <v>0</v>
      </c>
      <c r="W45" s="80"/>
      <c r="X45" s="49">
        <v>591.20000000000005</v>
      </c>
      <c r="Y45" s="49">
        <v>4597749.07</v>
      </c>
      <c r="Z45" s="93" t="s">
        <v>92</v>
      </c>
      <c r="AA45" s="35">
        <v>0</v>
      </c>
      <c r="AB45" s="35">
        <v>0</v>
      </c>
      <c r="AC45" s="80"/>
      <c r="AD45" s="35">
        <v>0</v>
      </c>
      <c r="AE45" s="35">
        <v>0</v>
      </c>
      <c r="AF45" s="93"/>
      <c r="AG45" s="35">
        <v>0</v>
      </c>
      <c r="AH45" s="35">
        <v>0</v>
      </c>
      <c r="AI45" s="93"/>
      <c r="AJ45" s="35">
        <v>0</v>
      </c>
      <c r="AK45" s="35">
        <v>0</v>
      </c>
      <c r="AL45" s="80"/>
      <c r="AM45" s="35">
        <v>0</v>
      </c>
      <c r="AN45" s="35">
        <v>0</v>
      </c>
      <c r="AO45" s="80"/>
      <c r="AP45" s="35">
        <v>0</v>
      </c>
      <c r="AQ45" s="35">
        <v>0</v>
      </c>
      <c r="AR45" s="80"/>
      <c r="AS45" s="35">
        <v>0</v>
      </c>
      <c r="AT45" s="35">
        <v>0</v>
      </c>
      <c r="AU45" s="80"/>
      <c r="AV45" s="35">
        <v>0</v>
      </c>
      <c r="AW45" s="35">
        <v>0</v>
      </c>
      <c r="AX45" s="80"/>
      <c r="AY45" s="49">
        <v>4597749.07</v>
      </c>
      <c r="AZ45" s="35">
        <v>0</v>
      </c>
      <c r="BA45" s="35">
        <v>0</v>
      </c>
      <c r="BB45" s="35">
        <v>0</v>
      </c>
      <c r="BC45" s="49">
        <v>4597749.07</v>
      </c>
    </row>
    <row r="46" spans="1:55" s="75" customFormat="1" ht="12.75" customHeight="1">
      <c r="A46" s="109" t="s">
        <v>161</v>
      </c>
      <c r="B46" s="69" t="s">
        <v>76</v>
      </c>
      <c r="C46" s="39">
        <v>1952</v>
      </c>
      <c r="D46" s="45" t="s">
        <v>100</v>
      </c>
      <c r="E46" s="46" t="s">
        <v>110</v>
      </c>
      <c r="F46" s="51" t="s">
        <v>110</v>
      </c>
      <c r="G46" s="40" t="s">
        <v>137</v>
      </c>
      <c r="H46" s="51" t="s">
        <v>119</v>
      </c>
      <c r="I46" s="51" t="s">
        <v>138</v>
      </c>
      <c r="J46" s="40" t="s">
        <v>128</v>
      </c>
      <c r="K46" s="36">
        <v>5173.51</v>
      </c>
      <c r="L46" s="70">
        <v>2489.29</v>
      </c>
      <c r="M46" s="70">
        <v>546.42999999999995</v>
      </c>
      <c r="N46" s="41">
        <v>1942.86</v>
      </c>
      <c r="O46" s="51" t="s">
        <v>139</v>
      </c>
      <c r="P46" s="41"/>
      <c r="Q46" s="41"/>
      <c r="R46" s="42"/>
      <c r="S46" s="35">
        <v>0</v>
      </c>
      <c r="T46" s="74"/>
      <c r="U46" s="35">
        <v>0</v>
      </c>
      <c r="V46" s="35">
        <v>0</v>
      </c>
      <c r="W46" s="80"/>
      <c r="X46" s="49">
        <v>1594</v>
      </c>
      <c r="Y46" s="49">
        <v>11687334.57</v>
      </c>
      <c r="Z46" s="93" t="s">
        <v>92</v>
      </c>
      <c r="AA46" s="35">
        <v>0</v>
      </c>
      <c r="AB46" s="35">
        <v>0</v>
      </c>
      <c r="AC46" s="80"/>
      <c r="AD46" s="35">
        <v>0</v>
      </c>
      <c r="AE46" s="35">
        <v>0</v>
      </c>
      <c r="AF46" s="93"/>
      <c r="AG46" s="35">
        <v>0</v>
      </c>
      <c r="AH46" s="35">
        <v>0</v>
      </c>
      <c r="AI46" s="93"/>
      <c r="AJ46" s="35">
        <v>0</v>
      </c>
      <c r="AK46" s="35">
        <v>0</v>
      </c>
      <c r="AL46" s="80"/>
      <c r="AM46" s="35">
        <v>0</v>
      </c>
      <c r="AN46" s="35">
        <v>0</v>
      </c>
      <c r="AO46" s="80"/>
      <c r="AP46" s="35">
        <v>0</v>
      </c>
      <c r="AQ46" s="35">
        <v>0</v>
      </c>
      <c r="AR46" s="80"/>
      <c r="AS46" s="35">
        <v>0</v>
      </c>
      <c r="AT46" s="35">
        <v>0</v>
      </c>
      <c r="AU46" s="80"/>
      <c r="AV46" s="35">
        <v>0</v>
      </c>
      <c r="AW46" s="35">
        <v>0</v>
      </c>
      <c r="AX46" s="80"/>
      <c r="AY46" s="49">
        <v>11687334.57</v>
      </c>
      <c r="AZ46" s="35">
        <v>0</v>
      </c>
      <c r="BA46" s="35">
        <v>0</v>
      </c>
      <c r="BB46" s="35">
        <v>0</v>
      </c>
      <c r="BC46" s="49">
        <v>11687334.57</v>
      </c>
    </row>
    <row r="47" spans="1:55" s="75" customFormat="1" ht="12.75" customHeight="1">
      <c r="A47" s="109" t="s">
        <v>142</v>
      </c>
      <c r="B47" s="69" t="s">
        <v>77</v>
      </c>
      <c r="C47" s="39">
        <v>1953</v>
      </c>
      <c r="D47" s="53" t="s">
        <v>100</v>
      </c>
      <c r="E47" s="46" t="s">
        <v>110</v>
      </c>
      <c r="F47" s="51" t="s">
        <v>128</v>
      </c>
      <c r="G47" s="40" t="s">
        <v>140</v>
      </c>
      <c r="H47" s="51" t="s">
        <v>120</v>
      </c>
      <c r="I47" s="51" t="s">
        <v>125</v>
      </c>
      <c r="J47" s="40" t="s">
        <v>132</v>
      </c>
      <c r="K47" s="70">
        <v>6430.4</v>
      </c>
      <c r="L47" s="70">
        <v>4172.6899999999996</v>
      </c>
      <c r="M47" s="70">
        <v>189.67</v>
      </c>
      <c r="N47" s="76">
        <v>3983.02</v>
      </c>
      <c r="O47" s="51" t="s">
        <v>141</v>
      </c>
      <c r="P47" s="41"/>
      <c r="Q47" s="41"/>
      <c r="R47" s="42"/>
      <c r="S47" s="35">
        <v>0</v>
      </c>
      <c r="T47" s="74"/>
      <c r="U47" s="35">
        <v>0</v>
      </c>
      <c r="V47" s="35">
        <v>0</v>
      </c>
      <c r="W47" s="80"/>
      <c r="X47" s="42">
        <v>2200.3000000000002</v>
      </c>
      <c r="Y47" s="42">
        <v>16898152.469999999</v>
      </c>
      <c r="Z47" s="93" t="s">
        <v>92</v>
      </c>
      <c r="AA47" s="35">
        <v>0</v>
      </c>
      <c r="AB47" s="35">
        <v>0</v>
      </c>
      <c r="AC47" s="80"/>
      <c r="AD47" s="35">
        <v>0</v>
      </c>
      <c r="AE47" s="35">
        <v>0</v>
      </c>
      <c r="AF47" s="93"/>
      <c r="AG47" s="35">
        <v>0</v>
      </c>
      <c r="AH47" s="35">
        <v>0</v>
      </c>
      <c r="AI47" s="93"/>
      <c r="AJ47" s="35">
        <v>0</v>
      </c>
      <c r="AK47" s="35">
        <v>0</v>
      </c>
      <c r="AL47" s="80"/>
      <c r="AM47" s="35">
        <v>0</v>
      </c>
      <c r="AN47" s="35">
        <v>0</v>
      </c>
      <c r="AO47" s="80"/>
      <c r="AP47" s="35">
        <v>0</v>
      </c>
      <c r="AQ47" s="35">
        <v>0</v>
      </c>
      <c r="AR47" s="80"/>
      <c r="AS47" s="35">
        <v>0</v>
      </c>
      <c r="AT47" s="35">
        <v>0</v>
      </c>
      <c r="AU47" s="80"/>
      <c r="AV47" s="35">
        <v>0</v>
      </c>
      <c r="AW47" s="35">
        <v>0</v>
      </c>
      <c r="AX47" s="80"/>
      <c r="AY47" s="42">
        <v>16898152.469999999</v>
      </c>
      <c r="AZ47" s="35">
        <v>0</v>
      </c>
      <c r="BA47" s="35">
        <v>0</v>
      </c>
      <c r="BB47" s="35">
        <v>0</v>
      </c>
      <c r="BC47" s="42">
        <v>16898152.469999999</v>
      </c>
    </row>
    <row r="48" spans="1:55" s="75" customFormat="1" ht="12.75" customHeight="1">
      <c r="A48" s="109" t="s">
        <v>162</v>
      </c>
      <c r="B48" s="69" t="s">
        <v>78</v>
      </c>
      <c r="C48" s="39">
        <v>1952</v>
      </c>
      <c r="D48" s="45" t="s">
        <v>100</v>
      </c>
      <c r="E48" s="46" t="s">
        <v>110</v>
      </c>
      <c r="F48" s="51" t="s">
        <v>120</v>
      </c>
      <c r="G48" s="40" t="s">
        <v>142</v>
      </c>
      <c r="H48" s="51" t="s">
        <v>128</v>
      </c>
      <c r="I48" s="51" t="s">
        <v>123</v>
      </c>
      <c r="J48" s="40" t="s">
        <v>113</v>
      </c>
      <c r="K48" s="36">
        <v>3013.3</v>
      </c>
      <c r="L48" s="70">
        <v>2075.89</v>
      </c>
      <c r="M48" s="70">
        <v>366.39</v>
      </c>
      <c r="N48" s="70">
        <v>1709.5</v>
      </c>
      <c r="O48" s="51" t="s">
        <v>143</v>
      </c>
      <c r="P48" s="70"/>
      <c r="Q48" s="51"/>
      <c r="R48" s="42"/>
      <c r="S48" s="35">
        <v>0</v>
      </c>
      <c r="T48" s="74"/>
      <c r="U48" s="35">
        <v>0</v>
      </c>
      <c r="V48" s="35">
        <v>0</v>
      </c>
      <c r="W48" s="80"/>
      <c r="X48" s="42">
        <v>1174.5999999999999</v>
      </c>
      <c r="Y48" s="42">
        <v>9245993.6600000001</v>
      </c>
      <c r="Z48" s="93" t="s">
        <v>92</v>
      </c>
      <c r="AA48" s="35">
        <v>0</v>
      </c>
      <c r="AB48" s="35">
        <v>0</v>
      </c>
      <c r="AC48" s="80"/>
      <c r="AD48" s="35">
        <v>0</v>
      </c>
      <c r="AE48" s="35">
        <v>0</v>
      </c>
      <c r="AF48" s="93"/>
      <c r="AG48" s="35">
        <v>0</v>
      </c>
      <c r="AH48" s="35">
        <v>0</v>
      </c>
      <c r="AI48" s="93"/>
      <c r="AJ48" s="35">
        <v>0</v>
      </c>
      <c r="AK48" s="35">
        <v>0</v>
      </c>
      <c r="AL48" s="80"/>
      <c r="AM48" s="35">
        <v>0</v>
      </c>
      <c r="AN48" s="35">
        <v>0</v>
      </c>
      <c r="AO48" s="80"/>
      <c r="AP48" s="35">
        <v>0</v>
      </c>
      <c r="AQ48" s="35">
        <v>0</v>
      </c>
      <c r="AR48" s="80"/>
      <c r="AS48" s="35">
        <v>0</v>
      </c>
      <c r="AT48" s="35">
        <v>0</v>
      </c>
      <c r="AU48" s="80"/>
      <c r="AV48" s="35">
        <v>0</v>
      </c>
      <c r="AW48" s="35">
        <v>0</v>
      </c>
      <c r="AX48" s="80"/>
      <c r="AY48" s="42">
        <v>9245993.6600000001</v>
      </c>
      <c r="AZ48" s="35">
        <v>0</v>
      </c>
      <c r="BA48" s="35">
        <v>0</v>
      </c>
      <c r="BB48" s="35">
        <v>0</v>
      </c>
      <c r="BC48" s="42">
        <v>9245993.6600000001</v>
      </c>
    </row>
    <row r="49" spans="1:55" s="75" customFormat="1" ht="12.75" customHeight="1">
      <c r="A49" s="109" t="s">
        <v>133</v>
      </c>
      <c r="B49" s="69" t="s">
        <v>79</v>
      </c>
      <c r="C49" s="39">
        <v>1948</v>
      </c>
      <c r="D49" s="53" t="s">
        <v>100</v>
      </c>
      <c r="E49" s="46" t="s">
        <v>116</v>
      </c>
      <c r="F49" s="51" t="s">
        <v>108</v>
      </c>
      <c r="G49" s="40" t="s">
        <v>117</v>
      </c>
      <c r="H49" s="51" t="s">
        <v>116</v>
      </c>
      <c r="I49" s="51" t="s">
        <v>128</v>
      </c>
      <c r="J49" s="40" t="s">
        <v>102</v>
      </c>
      <c r="K49" s="36">
        <v>667.6</v>
      </c>
      <c r="L49" s="70">
        <v>348.9</v>
      </c>
      <c r="M49" s="70">
        <v>87.23</v>
      </c>
      <c r="N49" s="41">
        <v>261.67</v>
      </c>
      <c r="O49" s="51" t="s">
        <v>117</v>
      </c>
      <c r="P49" s="41"/>
      <c r="Q49" s="41"/>
      <c r="R49" s="42"/>
      <c r="S49" s="35">
        <v>0</v>
      </c>
      <c r="T49" s="74"/>
      <c r="U49" s="35">
        <v>0</v>
      </c>
      <c r="V49" s="35">
        <v>0</v>
      </c>
      <c r="W49" s="80"/>
      <c r="X49" s="49">
        <v>354.6</v>
      </c>
      <c r="Y49" s="49">
        <v>2749030.18</v>
      </c>
      <c r="Z49" s="93" t="s">
        <v>92</v>
      </c>
      <c r="AA49" s="35">
        <v>0</v>
      </c>
      <c r="AB49" s="35">
        <v>0</v>
      </c>
      <c r="AC49" s="80"/>
      <c r="AD49" s="35">
        <v>0</v>
      </c>
      <c r="AE49" s="35">
        <v>0</v>
      </c>
      <c r="AF49" s="93"/>
      <c r="AG49" s="35">
        <v>0</v>
      </c>
      <c r="AH49" s="35">
        <v>0</v>
      </c>
      <c r="AI49" s="93"/>
      <c r="AJ49" s="35">
        <v>0</v>
      </c>
      <c r="AK49" s="35">
        <v>0</v>
      </c>
      <c r="AL49" s="80"/>
      <c r="AM49" s="35">
        <v>0</v>
      </c>
      <c r="AN49" s="35">
        <v>0</v>
      </c>
      <c r="AO49" s="80"/>
      <c r="AP49" s="35">
        <v>0</v>
      </c>
      <c r="AQ49" s="35">
        <v>0</v>
      </c>
      <c r="AR49" s="80"/>
      <c r="AS49" s="35">
        <v>0</v>
      </c>
      <c r="AT49" s="35">
        <v>0</v>
      </c>
      <c r="AU49" s="80"/>
      <c r="AV49" s="35">
        <v>0</v>
      </c>
      <c r="AW49" s="35">
        <v>0</v>
      </c>
      <c r="AX49" s="80"/>
      <c r="AY49" s="49">
        <v>2749030.18</v>
      </c>
      <c r="AZ49" s="35">
        <v>0</v>
      </c>
      <c r="BA49" s="35">
        <v>0</v>
      </c>
      <c r="BB49" s="35">
        <v>0</v>
      </c>
      <c r="BC49" s="49">
        <v>2749030.18</v>
      </c>
    </row>
    <row r="50" spans="1:55" s="75" customFormat="1" ht="12.75" customHeight="1">
      <c r="A50" s="109" t="s">
        <v>163</v>
      </c>
      <c r="B50" s="69" t="s">
        <v>80</v>
      </c>
      <c r="C50" s="39">
        <v>1995</v>
      </c>
      <c r="D50" s="45" t="s">
        <v>144</v>
      </c>
      <c r="E50" s="46" t="s">
        <v>132</v>
      </c>
      <c r="F50" s="51" t="s">
        <v>116</v>
      </c>
      <c r="G50" s="40" t="s">
        <v>107</v>
      </c>
      <c r="H50" s="51" t="s">
        <v>116</v>
      </c>
      <c r="I50" s="51" t="s">
        <v>145</v>
      </c>
      <c r="J50" s="40" t="s">
        <v>102</v>
      </c>
      <c r="K50" s="36">
        <v>5411.1</v>
      </c>
      <c r="L50" s="70">
        <v>4439</v>
      </c>
      <c r="M50" s="70">
        <v>110.98</v>
      </c>
      <c r="N50" s="41">
        <v>4328.0200000000004</v>
      </c>
      <c r="O50" s="51" t="s">
        <v>107</v>
      </c>
      <c r="P50" s="41"/>
      <c r="Q50" s="41"/>
      <c r="R50" s="42"/>
      <c r="S50" s="35">
        <v>0</v>
      </c>
      <c r="T50" s="74"/>
      <c r="U50" s="43">
        <v>2</v>
      </c>
      <c r="V50" s="42">
        <v>5333498.92</v>
      </c>
      <c r="W50" s="80" t="s">
        <v>92</v>
      </c>
      <c r="X50" s="35">
        <v>0</v>
      </c>
      <c r="Y50" s="35">
        <v>0</v>
      </c>
      <c r="Z50" s="93"/>
      <c r="AA50" s="35">
        <v>0</v>
      </c>
      <c r="AB50" s="35">
        <v>0</v>
      </c>
      <c r="AC50" s="80"/>
      <c r="AD50" s="35">
        <v>0</v>
      </c>
      <c r="AE50" s="35">
        <v>0</v>
      </c>
      <c r="AF50" s="93"/>
      <c r="AG50" s="35">
        <v>0</v>
      </c>
      <c r="AH50" s="35">
        <v>0</v>
      </c>
      <c r="AI50" s="93"/>
      <c r="AJ50" s="35">
        <v>0</v>
      </c>
      <c r="AK50" s="35">
        <v>0</v>
      </c>
      <c r="AL50" s="80"/>
      <c r="AM50" s="35">
        <v>0</v>
      </c>
      <c r="AN50" s="35">
        <v>0</v>
      </c>
      <c r="AO50" s="80"/>
      <c r="AP50" s="35">
        <v>0</v>
      </c>
      <c r="AQ50" s="35">
        <v>0</v>
      </c>
      <c r="AR50" s="80"/>
      <c r="AS50" s="35">
        <v>0</v>
      </c>
      <c r="AT50" s="35">
        <v>0</v>
      </c>
      <c r="AU50" s="80"/>
      <c r="AV50" s="35">
        <v>0</v>
      </c>
      <c r="AW50" s="35">
        <v>0</v>
      </c>
      <c r="AX50" s="80"/>
      <c r="AY50" s="42">
        <v>5333498.92</v>
      </c>
      <c r="AZ50" s="35">
        <v>0</v>
      </c>
      <c r="BA50" s="35">
        <v>0</v>
      </c>
      <c r="BB50" s="35">
        <v>0</v>
      </c>
      <c r="BC50" s="42">
        <v>5333498.92</v>
      </c>
    </row>
    <row r="51" spans="1:55" s="75" customFormat="1" ht="12.75" customHeight="1">
      <c r="A51" s="109" t="s">
        <v>164</v>
      </c>
      <c r="B51" s="69" t="s">
        <v>81</v>
      </c>
      <c r="C51" s="77">
        <v>1995</v>
      </c>
      <c r="D51" s="45" t="s">
        <v>144</v>
      </c>
      <c r="E51" s="77">
        <v>10</v>
      </c>
      <c r="F51" s="77">
        <v>3</v>
      </c>
      <c r="G51" s="77">
        <v>120</v>
      </c>
      <c r="H51" s="78" t="s">
        <v>102</v>
      </c>
      <c r="I51" s="78" t="s">
        <v>146</v>
      </c>
      <c r="J51" s="40" t="s">
        <v>116</v>
      </c>
      <c r="K51" s="36">
        <v>8037</v>
      </c>
      <c r="L51" s="36">
        <v>6493.2</v>
      </c>
      <c r="M51" s="79">
        <v>0</v>
      </c>
      <c r="N51" s="41">
        <v>6493.2</v>
      </c>
      <c r="O51" s="78" t="s">
        <v>147</v>
      </c>
      <c r="P51" s="41"/>
      <c r="Q51" s="41"/>
      <c r="R51" s="42"/>
      <c r="S51" s="35">
        <v>0</v>
      </c>
      <c r="T51" s="74"/>
      <c r="U51" s="43">
        <v>3</v>
      </c>
      <c r="V51" s="42">
        <v>7932522.3499999996</v>
      </c>
      <c r="W51" s="80" t="s">
        <v>92</v>
      </c>
      <c r="X51" s="35">
        <v>0</v>
      </c>
      <c r="Y51" s="35">
        <v>0</v>
      </c>
      <c r="Z51" s="80"/>
      <c r="AA51" s="35">
        <v>0</v>
      </c>
      <c r="AB51" s="35">
        <v>0</v>
      </c>
      <c r="AC51" s="80"/>
      <c r="AD51" s="35">
        <v>0</v>
      </c>
      <c r="AE51" s="35">
        <v>0</v>
      </c>
      <c r="AF51" s="80"/>
      <c r="AG51" s="35">
        <v>0</v>
      </c>
      <c r="AH51" s="35">
        <v>0</v>
      </c>
      <c r="AI51" s="80"/>
      <c r="AJ51" s="35">
        <v>0</v>
      </c>
      <c r="AK51" s="35">
        <v>0</v>
      </c>
      <c r="AL51" s="80"/>
      <c r="AM51" s="35">
        <v>0</v>
      </c>
      <c r="AN51" s="35">
        <v>0</v>
      </c>
      <c r="AO51" s="80"/>
      <c r="AP51" s="35">
        <v>0</v>
      </c>
      <c r="AQ51" s="35">
        <v>0</v>
      </c>
      <c r="AR51" s="80"/>
      <c r="AS51" s="35">
        <v>0</v>
      </c>
      <c r="AT51" s="35">
        <v>0</v>
      </c>
      <c r="AU51" s="80"/>
      <c r="AV51" s="35">
        <v>0</v>
      </c>
      <c r="AW51" s="35">
        <v>0</v>
      </c>
      <c r="AX51" s="80"/>
      <c r="AY51" s="42">
        <v>7932522.3499999996</v>
      </c>
      <c r="AZ51" s="35">
        <v>0</v>
      </c>
      <c r="BA51" s="35">
        <v>0</v>
      </c>
      <c r="BB51" s="35">
        <v>0</v>
      </c>
      <c r="BC51" s="42">
        <v>7932522.3499999996</v>
      </c>
    </row>
    <row r="52" spans="1:55" s="75" customFormat="1" ht="12.75" customHeight="1">
      <c r="A52" s="109" t="s">
        <v>165</v>
      </c>
      <c r="B52" s="69" t="s">
        <v>82</v>
      </c>
      <c r="C52" s="81">
        <v>1996</v>
      </c>
      <c r="D52" s="45" t="s">
        <v>144</v>
      </c>
      <c r="E52" s="81">
        <v>10</v>
      </c>
      <c r="F52" s="81">
        <v>2</v>
      </c>
      <c r="G52" s="81">
        <v>80</v>
      </c>
      <c r="H52" s="51" t="s">
        <v>108</v>
      </c>
      <c r="I52" s="51" t="s">
        <v>141</v>
      </c>
      <c r="J52" s="40" t="s">
        <v>102</v>
      </c>
      <c r="K52" s="36">
        <v>5455.6</v>
      </c>
      <c r="L52" s="36">
        <v>4302.3999999999996</v>
      </c>
      <c r="M52" s="48">
        <v>53.78</v>
      </c>
      <c r="N52" s="48">
        <v>4248.62</v>
      </c>
      <c r="O52" s="51" t="s">
        <v>107</v>
      </c>
      <c r="P52" s="41"/>
      <c r="Q52" s="41"/>
      <c r="R52" s="42"/>
      <c r="S52" s="35">
        <v>0</v>
      </c>
      <c r="T52" s="74"/>
      <c r="U52" s="43">
        <v>2</v>
      </c>
      <c r="V52" s="42">
        <v>5333498.92</v>
      </c>
      <c r="W52" s="80" t="s">
        <v>92</v>
      </c>
      <c r="X52" s="35">
        <v>0</v>
      </c>
      <c r="Y52" s="35">
        <v>0</v>
      </c>
      <c r="Z52" s="80"/>
      <c r="AA52" s="35">
        <v>0</v>
      </c>
      <c r="AB52" s="35">
        <v>0</v>
      </c>
      <c r="AC52" s="80"/>
      <c r="AD52" s="35">
        <v>0</v>
      </c>
      <c r="AE52" s="35">
        <v>0</v>
      </c>
      <c r="AF52" s="80"/>
      <c r="AG52" s="35">
        <v>0</v>
      </c>
      <c r="AH52" s="35">
        <v>0</v>
      </c>
      <c r="AI52" s="80"/>
      <c r="AJ52" s="35">
        <v>0</v>
      </c>
      <c r="AK52" s="35">
        <v>0</v>
      </c>
      <c r="AL52" s="80"/>
      <c r="AM52" s="35">
        <v>0</v>
      </c>
      <c r="AN52" s="35">
        <v>0</v>
      </c>
      <c r="AO52" s="80"/>
      <c r="AP52" s="35">
        <v>0</v>
      </c>
      <c r="AQ52" s="35">
        <v>0</v>
      </c>
      <c r="AR52" s="80"/>
      <c r="AS52" s="35">
        <v>0</v>
      </c>
      <c r="AT52" s="35">
        <v>0</v>
      </c>
      <c r="AU52" s="80"/>
      <c r="AV52" s="35">
        <v>0</v>
      </c>
      <c r="AW52" s="35">
        <v>0</v>
      </c>
      <c r="AX52" s="80"/>
      <c r="AY52" s="42">
        <v>5333498.92</v>
      </c>
      <c r="AZ52" s="35">
        <v>0</v>
      </c>
      <c r="BA52" s="35">
        <v>0</v>
      </c>
      <c r="BB52" s="35">
        <v>0</v>
      </c>
      <c r="BC52" s="42">
        <v>5333498.92</v>
      </c>
    </row>
    <row r="53" spans="1:55" s="75" customFormat="1" ht="12.75" customHeight="1">
      <c r="A53" s="109" t="s">
        <v>166</v>
      </c>
      <c r="B53" s="82" t="s">
        <v>83</v>
      </c>
      <c r="C53" s="77">
        <v>1967</v>
      </c>
      <c r="D53" s="45" t="s">
        <v>135</v>
      </c>
      <c r="E53" s="77">
        <v>2</v>
      </c>
      <c r="F53" s="77">
        <v>2</v>
      </c>
      <c r="G53" s="77">
        <v>16</v>
      </c>
      <c r="H53" s="51" t="s">
        <v>128</v>
      </c>
      <c r="I53" s="51" t="s">
        <v>132</v>
      </c>
      <c r="J53" s="40" t="s">
        <v>102</v>
      </c>
      <c r="K53" s="36">
        <v>649.79999999999995</v>
      </c>
      <c r="L53" s="83">
        <v>595.6</v>
      </c>
      <c r="M53" s="47">
        <v>223.35</v>
      </c>
      <c r="N53" s="47">
        <v>372.25</v>
      </c>
      <c r="O53" s="51" t="s">
        <v>105</v>
      </c>
      <c r="P53" s="41"/>
      <c r="Q53" s="41"/>
      <c r="R53" s="42"/>
      <c r="S53" s="35">
        <v>0</v>
      </c>
      <c r="T53" s="84"/>
      <c r="U53" s="35">
        <v>0</v>
      </c>
      <c r="V53" s="35">
        <v>0</v>
      </c>
      <c r="W53" s="80"/>
      <c r="X53" s="42">
        <v>507.17</v>
      </c>
      <c r="Y53" s="42">
        <v>4370494</v>
      </c>
      <c r="Z53" s="80" t="s">
        <v>93</v>
      </c>
      <c r="AA53" s="35">
        <v>0</v>
      </c>
      <c r="AB53" s="35">
        <v>0</v>
      </c>
      <c r="AC53" s="80"/>
      <c r="AD53" s="35">
        <v>0</v>
      </c>
      <c r="AE53" s="35">
        <v>0</v>
      </c>
      <c r="AF53" s="80"/>
      <c r="AG53" s="35">
        <v>0</v>
      </c>
      <c r="AH53" s="35">
        <v>0</v>
      </c>
      <c r="AI53" s="80"/>
      <c r="AJ53" s="35">
        <v>0</v>
      </c>
      <c r="AK53" s="35">
        <v>0</v>
      </c>
      <c r="AL53" s="80"/>
      <c r="AM53" s="35">
        <v>0</v>
      </c>
      <c r="AN53" s="35">
        <v>0</v>
      </c>
      <c r="AO53" s="80"/>
      <c r="AP53" s="35">
        <v>0</v>
      </c>
      <c r="AQ53" s="35">
        <v>0</v>
      </c>
      <c r="AR53" s="80"/>
      <c r="AS53" s="35">
        <v>0</v>
      </c>
      <c r="AT53" s="35">
        <v>0</v>
      </c>
      <c r="AU53" s="80"/>
      <c r="AV53" s="35">
        <v>0</v>
      </c>
      <c r="AW53" s="35">
        <v>0</v>
      </c>
      <c r="AX53" s="80"/>
      <c r="AY53" s="42">
        <v>4370494</v>
      </c>
      <c r="AZ53" s="35">
        <v>0</v>
      </c>
      <c r="BA53" s="35">
        <v>0</v>
      </c>
      <c r="BB53" s="35">
        <v>0</v>
      </c>
      <c r="BC53" s="42">
        <v>4370494</v>
      </c>
    </row>
    <row r="54" spans="1:55" s="75" customFormat="1" ht="12.75" customHeight="1">
      <c r="A54" s="109" t="s">
        <v>137</v>
      </c>
      <c r="B54" s="82" t="s">
        <v>84</v>
      </c>
      <c r="C54" s="77">
        <v>1985</v>
      </c>
      <c r="D54" s="45" t="s">
        <v>135</v>
      </c>
      <c r="E54" s="77">
        <v>5</v>
      </c>
      <c r="F54" s="77">
        <v>4</v>
      </c>
      <c r="G54" s="77">
        <v>60</v>
      </c>
      <c r="H54" s="51" t="s">
        <v>148</v>
      </c>
      <c r="I54" s="51" t="s">
        <v>148</v>
      </c>
      <c r="J54" s="40" t="s">
        <v>102</v>
      </c>
      <c r="K54" s="36">
        <v>3081.8</v>
      </c>
      <c r="L54" s="36">
        <v>3081.8</v>
      </c>
      <c r="M54" s="70">
        <v>154.4</v>
      </c>
      <c r="N54" s="41">
        <v>154.4</v>
      </c>
      <c r="O54" s="51" t="s">
        <v>149</v>
      </c>
      <c r="P54" s="41"/>
      <c r="Q54" s="41"/>
      <c r="R54" s="42"/>
      <c r="S54" s="35">
        <v>0</v>
      </c>
      <c r="T54" s="84"/>
      <c r="U54" s="35">
        <v>0</v>
      </c>
      <c r="V54" s="35">
        <v>0</v>
      </c>
      <c r="W54" s="80"/>
      <c r="X54" s="42">
        <v>890</v>
      </c>
      <c r="Y54" s="42">
        <v>4457831.68</v>
      </c>
      <c r="Z54" s="80" t="s">
        <v>93</v>
      </c>
      <c r="AA54" s="35">
        <v>0</v>
      </c>
      <c r="AB54" s="35">
        <v>0</v>
      </c>
      <c r="AC54" s="80"/>
      <c r="AD54" s="35">
        <v>0</v>
      </c>
      <c r="AE54" s="35">
        <v>0</v>
      </c>
      <c r="AF54" s="80"/>
      <c r="AG54" s="35">
        <v>0</v>
      </c>
      <c r="AH54" s="35">
        <v>0</v>
      </c>
      <c r="AI54" s="80"/>
      <c r="AJ54" s="35">
        <v>0</v>
      </c>
      <c r="AK54" s="35">
        <v>0</v>
      </c>
      <c r="AL54" s="80"/>
      <c r="AM54" s="35">
        <v>0</v>
      </c>
      <c r="AN54" s="35">
        <v>0</v>
      </c>
      <c r="AO54" s="80"/>
      <c r="AP54" s="35">
        <v>0</v>
      </c>
      <c r="AQ54" s="35">
        <v>0</v>
      </c>
      <c r="AR54" s="80"/>
      <c r="AS54" s="35">
        <v>0</v>
      </c>
      <c r="AT54" s="35">
        <v>0</v>
      </c>
      <c r="AU54" s="80"/>
      <c r="AV54" s="35">
        <v>0</v>
      </c>
      <c r="AW54" s="35">
        <v>0</v>
      </c>
      <c r="AX54" s="80"/>
      <c r="AY54" s="42">
        <v>4457831.68</v>
      </c>
      <c r="AZ54" s="35">
        <v>0</v>
      </c>
      <c r="BA54" s="35">
        <v>0</v>
      </c>
      <c r="BB54" s="35">
        <v>0</v>
      </c>
      <c r="BC54" s="42">
        <v>4457831.68</v>
      </c>
    </row>
    <row r="55" spans="1:55" s="75" customFormat="1" ht="12.75" customHeight="1">
      <c r="A55" s="109" t="s">
        <v>150</v>
      </c>
      <c r="B55" s="82" t="s">
        <v>85</v>
      </c>
      <c r="C55" s="81">
        <v>1976</v>
      </c>
      <c r="D55" s="45" t="s">
        <v>135</v>
      </c>
      <c r="E55" s="81">
        <v>5</v>
      </c>
      <c r="F55" s="81">
        <v>4</v>
      </c>
      <c r="G55" s="81">
        <v>56</v>
      </c>
      <c r="H55" s="51" t="s">
        <v>122</v>
      </c>
      <c r="I55" s="51" t="s">
        <v>150</v>
      </c>
      <c r="J55" s="40" t="s">
        <v>102</v>
      </c>
      <c r="K55" s="36">
        <v>2528.1</v>
      </c>
      <c r="L55" s="36">
        <v>2528.1</v>
      </c>
      <c r="M55" s="70">
        <v>632.03</v>
      </c>
      <c r="N55" s="41">
        <v>1896.07</v>
      </c>
      <c r="O55" s="51" t="s">
        <v>151</v>
      </c>
      <c r="P55" s="41"/>
      <c r="Q55" s="41"/>
      <c r="R55" s="42"/>
      <c r="S55" s="35">
        <v>0</v>
      </c>
      <c r="T55" s="84"/>
      <c r="U55" s="35">
        <v>0</v>
      </c>
      <c r="V55" s="35">
        <v>0</v>
      </c>
      <c r="W55" s="80"/>
      <c r="X55" s="42">
        <v>661.6</v>
      </c>
      <c r="Y55" s="42">
        <v>4280627.49</v>
      </c>
      <c r="Z55" s="80" t="s">
        <v>93</v>
      </c>
      <c r="AA55" s="35">
        <v>0</v>
      </c>
      <c r="AB55" s="35">
        <v>0</v>
      </c>
      <c r="AC55" s="80"/>
      <c r="AD55" s="35">
        <v>0</v>
      </c>
      <c r="AE55" s="35">
        <v>0</v>
      </c>
      <c r="AF55" s="80"/>
      <c r="AG55" s="35">
        <v>0</v>
      </c>
      <c r="AH55" s="35">
        <v>0</v>
      </c>
      <c r="AI55" s="80"/>
      <c r="AJ55" s="35">
        <v>0</v>
      </c>
      <c r="AK55" s="35">
        <v>0</v>
      </c>
      <c r="AL55" s="80"/>
      <c r="AM55" s="35">
        <v>0</v>
      </c>
      <c r="AN55" s="35">
        <v>0</v>
      </c>
      <c r="AO55" s="80"/>
      <c r="AP55" s="35">
        <v>0</v>
      </c>
      <c r="AQ55" s="35">
        <v>0</v>
      </c>
      <c r="AR55" s="80"/>
      <c r="AS55" s="35">
        <v>0</v>
      </c>
      <c r="AT55" s="35">
        <v>0</v>
      </c>
      <c r="AU55" s="80"/>
      <c r="AV55" s="35">
        <v>0</v>
      </c>
      <c r="AW55" s="35">
        <v>0</v>
      </c>
      <c r="AX55" s="80"/>
      <c r="AY55" s="42">
        <v>4280627.49</v>
      </c>
      <c r="AZ55" s="35">
        <v>0</v>
      </c>
      <c r="BA55" s="35">
        <v>0</v>
      </c>
      <c r="BB55" s="35">
        <v>0</v>
      </c>
      <c r="BC55" s="42">
        <v>4280627.49</v>
      </c>
    </row>
    <row r="56" spans="1:55" s="75" customFormat="1" ht="12.75" customHeight="1">
      <c r="A56" s="109" t="s">
        <v>167</v>
      </c>
      <c r="B56" s="82" t="s">
        <v>86</v>
      </c>
      <c r="C56" s="81">
        <v>1980</v>
      </c>
      <c r="D56" s="45" t="s">
        <v>135</v>
      </c>
      <c r="E56" s="81">
        <v>3</v>
      </c>
      <c r="F56" s="81">
        <v>3</v>
      </c>
      <c r="G56" s="81">
        <v>27</v>
      </c>
      <c r="H56" s="51" t="s">
        <v>102</v>
      </c>
      <c r="I56" s="51" t="s">
        <v>104</v>
      </c>
      <c r="J56" s="40" t="s">
        <v>102</v>
      </c>
      <c r="K56" s="36">
        <v>1279.5999999999999</v>
      </c>
      <c r="L56" s="36">
        <v>1279.5999999999999</v>
      </c>
      <c r="M56" s="70">
        <v>0</v>
      </c>
      <c r="N56" s="36">
        <v>1279.5999999999999</v>
      </c>
      <c r="O56" s="51" t="s">
        <v>130</v>
      </c>
      <c r="P56" s="41"/>
      <c r="Q56" s="41"/>
      <c r="R56" s="42"/>
      <c r="S56" s="35">
        <v>0</v>
      </c>
      <c r="T56" s="84"/>
      <c r="U56" s="35">
        <v>0</v>
      </c>
      <c r="V56" s="35">
        <v>0</v>
      </c>
      <c r="W56" s="80"/>
      <c r="X56" s="42">
        <v>557.70000000000005</v>
      </c>
      <c r="Y56" s="42">
        <v>2769744.36</v>
      </c>
      <c r="Z56" s="80" t="s">
        <v>93</v>
      </c>
      <c r="AA56" s="35">
        <v>0</v>
      </c>
      <c r="AB56" s="35">
        <v>0</v>
      </c>
      <c r="AC56" s="80"/>
      <c r="AD56" s="35">
        <v>0</v>
      </c>
      <c r="AE56" s="35">
        <v>0</v>
      </c>
      <c r="AF56" s="80"/>
      <c r="AG56" s="35">
        <v>0</v>
      </c>
      <c r="AH56" s="35">
        <v>0</v>
      </c>
      <c r="AI56" s="80"/>
      <c r="AJ56" s="35">
        <v>0</v>
      </c>
      <c r="AK56" s="35">
        <v>0</v>
      </c>
      <c r="AL56" s="80"/>
      <c r="AM56" s="35">
        <v>0</v>
      </c>
      <c r="AN56" s="35">
        <v>0</v>
      </c>
      <c r="AO56" s="80"/>
      <c r="AP56" s="35">
        <v>0</v>
      </c>
      <c r="AQ56" s="35">
        <v>0</v>
      </c>
      <c r="AR56" s="80"/>
      <c r="AS56" s="35">
        <v>0</v>
      </c>
      <c r="AT56" s="35">
        <v>0</v>
      </c>
      <c r="AU56" s="80"/>
      <c r="AV56" s="35">
        <v>0</v>
      </c>
      <c r="AW56" s="35">
        <v>0</v>
      </c>
      <c r="AX56" s="80"/>
      <c r="AY56" s="42">
        <v>2769744.36</v>
      </c>
      <c r="AZ56" s="35">
        <v>0</v>
      </c>
      <c r="BA56" s="35">
        <v>0</v>
      </c>
      <c r="BB56" s="35">
        <v>0</v>
      </c>
      <c r="BC56" s="42">
        <v>2769744.36</v>
      </c>
    </row>
    <row r="57" spans="1:55" s="75" customFormat="1" ht="12.75" customHeight="1">
      <c r="A57" s="109" t="s">
        <v>168</v>
      </c>
      <c r="B57" s="82" t="s">
        <v>87</v>
      </c>
      <c r="C57" s="85">
        <v>1968</v>
      </c>
      <c r="D57" s="85" t="s">
        <v>135</v>
      </c>
      <c r="E57" s="85">
        <v>2</v>
      </c>
      <c r="F57" s="85">
        <v>2</v>
      </c>
      <c r="G57" s="39">
        <v>16</v>
      </c>
      <c r="H57" s="51" t="s">
        <v>103</v>
      </c>
      <c r="I57" s="51" t="s">
        <v>113</v>
      </c>
      <c r="J57" s="40" t="s">
        <v>102</v>
      </c>
      <c r="K57" s="36">
        <v>780.2</v>
      </c>
      <c r="L57" s="36">
        <v>715.4</v>
      </c>
      <c r="M57" s="47">
        <v>223.55</v>
      </c>
      <c r="N57" s="47">
        <v>491.84</v>
      </c>
      <c r="O57" s="51" t="s">
        <v>152</v>
      </c>
      <c r="P57" s="41"/>
      <c r="Q57" s="41"/>
      <c r="R57" s="42"/>
      <c r="S57" s="35">
        <v>0</v>
      </c>
      <c r="T57" s="84"/>
      <c r="U57" s="35">
        <v>0</v>
      </c>
      <c r="V57" s="35">
        <v>0</v>
      </c>
      <c r="W57" s="80"/>
      <c r="X57" s="42">
        <v>495.7</v>
      </c>
      <c r="Y57" s="42">
        <v>4437671.83</v>
      </c>
      <c r="Z57" s="80" t="s">
        <v>93</v>
      </c>
      <c r="AA57" s="35">
        <v>0</v>
      </c>
      <c r="AB57" s="35">
        <v>0</v>
      </c>
      <c r="AC57" s="80"/>
      <c r="AD57" s="35">
        <v>0</v>
      </c>
      <c r="AE57" s="35">
        <v>0</v>
      </c>
      <c r="AF57" s="80"/>
      <c r="AG57" s="35">
        <v>0</v>
      </c>
      <c r="AH57" s="35">
        <v>0</v>
      </c>
      <c r="AI57" s="80"/>
      <c r="AJ57" s="35">
        <v>0</v>
      </c>
      <c r="AK57" s="35">
        <v>0</v>
      </c>
      <c r="AL57" s="80"/>
      <c r="AM57" s="35">
        <v>0</v>
      </c>
      <c r="AN57" s="35">
        <v>0</v>
      </c>
      <c r="AO57" s="80"/>
      <c r="AP57" s="35">
        <v>0</v>
      </c>
      <c r="AQ57" s="35">
        <v>0</v>
      </c>
      <c r="AR57" s="80"/>
      <c r="AS57" s="35">
        <v>0</v>
      </c>
      <c r="AT57" s="35">
        <v>0</v>
      </c>
      <c r="AU57" s="80"/>
      <c r="AV57" s="35">
        <v>0</v>
      </c>
      <c r="AW57" s="35">
        <v>0</v>
      </c>
      <c r="AX57" s="80"/>
      <c r="AY57" s="42">
        <v>4437671.83</v>
      </c>
      <c r="AZ57" s="35">
        <v>0</v>
      </c>
      <c r="BA57" s="35">
        <v>0</v>
      </c>
      <c r="BB57" s="35">
        <v>0</v>
      </c>
      <c r="BC57" s="42">
        <v>4437671.83</v>
      </c>
    </row>
    <row r="58" spans="1:55" s="75" customFormat="1" ht="12.75" customHeight="1">
      <c r="A58" s="109" t="s">
        <v>169</v>
      </c>
      <c r="B58" s="82" t="s">
        <v>88</v>
      </c>
      <c r="C58" s="85">
        <v>1962</v>
      </c>
      <c r="D58" s="85" t="s">
        <v>100</v>
      </c>
      <c r="E58" s="85">
        <v>2</v>
      </c>
      <c r="F58" s="85">
        <v>2</v>
      </c>
      <c r="G58" s="39">
        <v>8</v>
      </c>
      <c r="H58" s="51" t="s">
        <v>102</v>
      </c>
      <c r="I58" s="51" t="s">
        <v>117</v>
      </c>
      <c r="J58" s="40" t="s">
        <v>102</v>
      </c>
      <c r="K58" s="36">
        <v>444.2</v>
      </c>
      <c r="L58" s="36">
        <v>442.9</v>
      </c>
      <c r="M58" s="70">
        <v>0</v>
      </c>
      <c r="N58" s="41">
        <v>442.9</v>
      </c>
      <c r="O58" s="51" t="s">
        <v>119</v>
      </c>
      <c r="P58" s="41"/>
      <c r="Q58" s="41"/>
      <c r="R58" s="42"/>
      <c r="S58" s="35">
        <v>0</v>
      </c>
      <c r="T58" s="84"/>
      <c r="U58" s="35">
        <v>0</v>
      </c>
      <c r="V58" s="35">
        <v>0</v>
      </c>
      <c r="W58" s="80"/>
      <c r="X58" s="42">
        <v>329.6</v>
      </c>
      <c r="Y58" s="42">
        <v>2959125.05</v>
      </c>
      <c r="Z58" s="80" t="s">
        <v>93</v>
      </c>
      <c r="AA58" s="35">
        <v>0</v>
      </c>
      <c r="AB58" s="35">
        <v>0</v>
      </c>
      <c r="AC58" s="80"/>
      <c r="AD58" s="35">
        <v>0</v>
      </c>
      <c r="AE58" s="35">
        <v>0</v>
      </c>
      <c r="AF58" s="80"/>
      <c r="AG58" s="35">
        <v>0</v>
      </c>
      <c r="AH58" s="35">
        <v>0</v>
      </c>
      <c r="AI58" s="80"/>
      <c r="AJ58" s="35">
        <v>0</v>
      </c>
      <c r="AK58" s="35">
        <v>0</v>
      </c>
      <c r="AL58" s="80"/>
      <c r="AM58" s="35">
        <v>0</v>
      </c>
      <c r="AN58" s="35">
        <v>0</v>
      </c>
      <c r="AO58" s="80"/>
      <c r="AP58" s="35">
        <v>0</v>
      </c>
      <c r="AQ58" s="35">
        <v>0</v>
      </c>
      <c r="AR58" s="80"/>
      <c r="AS58" s="35">
        <v>0</v>
      </c>
      <c r="AT58" s="35">
        <v>0</v>
      </c>
      <c r="AU58" s="80"/>
      <c r="AV58" s="35">
        <v>0</v>
      </c>
      <c r="AW58" s="35">
        <v>0</v>
      </c>
      <c r="AX58" s="80"/>
      <c r="AY58" s="42">
        <v>2959125.05</v>
      </c>
      <c r="AZ58" s="35">
        <v>0</v>
      </c>
      <c r="BA58" s="35">
        <v>0</v>
      </c>
      <c r="BB58" s="35">
        <v>0</v>
      </c>
      <c r="BC58" s="42">
        <v>2959125.05</v>
      </c>
    </row>
    <row r="59" spans="1:55" s="75" customFormat="1" ht="12.75" customHeight="1">
      <c r="A59" s="109" t="s">
        <v>112</v>
      </c>
      <c r="B59" s="82" t="s">
        <v>89</v>
      </c>
      <c r="C59" s="81">
        <v>1959</v>
      </c>
      <c r="D59" s="45" t="s">
        <v>100</v>
      </c>
      <c r="E59" s="81">
        <v>2</v>
      </c>
      <c r="F59" s="81">
        <v>10</v>
      </c>
      <c r="G59" s="81">
        <v>20</v>
      </c>
      <c r="H59" s="51" t="s">
        <v>110</v>
      </c>
      <c r="I59" s="51" t="s">
        <v>105</v>
      </c>
      <c r="J59" s="40" t="s">
        <v>102</v>
      </c>
      <c r="K59" s="36">
        <v>635.4</v>
      </c>
      <c r="L59" s="36">
        <v>635.4</v>
      </c>
      <c r="M59" s="70">
        <v>127.8</v>
      </c>
      <c r="N59" s="36">
        <v>508.32</v>
      </c>
      <c r="O59" s="51" t="s">
        <v>134</v>
      </c>
      <c r="P59" s="41"/>
      <c r="Q59" s="41"/>
      <c r="R59" s="42"/>
      <c r="S59" s="35">
        <v>0</v>
      </c>
      <c r="T59" s="84"/>
      <c r="U59" s="35">
        <v>0</v>
      </c>
      <c r="V59" s="35">
        <v>0</v>
      </c>
      <c r="W59" s="80"/>
      <c r="X59" s="42">
        <v>598.29999999999995</v>
      </c>
      <c r="Y59" s="42">
        <v>4930318.03</v>
      </c>
      <c r="Z59" s="80" t="s">
        <v>93</v>
      </c>
      <c r="AA59" s="35">
        <v>0</v>
      </c>
      <c r="AB59" s="35">
        <v>0</v>
      </c>
      <c r="AC59" s="80"/>
      <c r="AD59" s="35">
        <v>0</v>
      </c>
      <c r="AE59" s="35">
        <v>0</v>
      </c>
      <c r="AF59" s="80"/>
      <c r="AG59" s="35">
        <v>0</v>
      </c>
      <c r="AH59" s="35">
        <v>0</v>
      </c>
      <c r="AI59" s="80"/>
      <c r="AJ59" s="35">
        <v>0</v>
      </c>
      <c r="AK59" s="35">
        <v>0</v>
      </c>
      <c r="AL59" s="80"/>
      <c r="AM59" s="35">
        <v>0</v>
      </c>
      <c r="AN59" s="35">
        <v>0</v>
      </c>
      <c r="AO59" s="80"/>
      <c r="AP59" s="35">
        <v>0</v>
      </c>
      <c r="AQ59" s="35">
        <v>0</v>
      </c>
      <c r="AR59" s="80"/>
      <c r="AS59" s="35">
        <v>0</v>
      </c>
      <c r="AT59" s="35">
        <v>0</v>
      </c>
      <c r="AU59" s="80"/>
      <c r="AV59" s="35">
        <v>0</v>
      </c>
      <c r="AW59" s="35">
        <v>0</v>
      </c>
      <c r="AX59" s="80"/>
      <c r="AY59" s="42">
        <v>4930318.03</v>
      </c>
      <c r="AZ59" s="35">
        <v>0</v>
      </c>
      <c r="BA59" s="35">
        <v>0</v>
      </c>
      <c r="BB59" s="35">
        <v>0</v>
      </c>
      <c r="BC59" s="42">
        <v>4930318.03</v>
      </c>
    </row>
    <row r="60" spans="1:55" s="75" customFormat="1" ht="12.75" customHeight="1">
      <c r="A60" s="109" t="s">
        <v>143</v>
      </c>
      <c r="B60" s="82" t="s">
        <v>90</v>
      </c>
      <c r="C60" s="81">
        <v>1996</v>
      </c>
      <c r="D60" s="45" t="s">
        <v>144</v>
      </c>
      <c r="E60" s="81">
        <v>9</v>
      </c>
      <c r="F60" s="81">
        <v>2</v>
      </c>
      <c r="G60" s="81">
        <v>72</v>
      </c>
      <c r="H60" s="51" t="s">
        <v>108</v>
      </c>
      <c r="I60" s="51" t="s">
        <v>153</v>
      </c>
      <c r="J60" s="40" t="s">
        <v>120</v>
      </c>
      <c r="K60" s="36">
        <v>5292.61</v>
      </c>
      <c r="L60" s="36">
        <v>4550.91</v>
      </c>
      <c r="M60" s="70">
        <v>63.26</v>
      </c>
      <c r="N60" s="41">
        <v>4487.6499999999996</v>
      </c>
      <c r="O60" s="51" t="s">
        <v>154</v>
      </c>
      <c r="P60" s="41"/>
      <c r="Q60" s="41"/>
      <c r="R60" s="42"/>
      <c r="S60" s="35">
        <v>0</v>
      </c>
      <c r="T60" s="84"/>
      <c r="U60" s="43">
        <v>2</v>
      </c>
      <c r="V60" s="42">
        <v>5463147.2400000002</v>
      </c>
      <c r="W60" s="80" t="s">
        <v>93</v>
      </c>
      <c r="X60" s="35">
        <v>0</v>
      </c>
      <c r="Y60" s="35">
        <v>0</v>
      </c>
      <c r="Z60" s="80"/>
      <c r="AA60" s="35">
        <v>0</v>
      </c>
      <c r="AB60" s="35">
        <v>0</v>
      </c>
      <c r="AC60" s="80"/>
      <c r="AD60" s="35">
        <v>0</v>
      </c>
      <c r="AE60" s="35">
        <v>0</v>
      </c>
      <c r="AF60" s="80"/>
      <c r="AG60" s="35">
        <v>0</v>
      </c>
      <c r="AH60" s="35">
        <v>0</v>
      </c>
      <c r="AI60" s="80"/>
      <c r="AJ60" s="35">
        <v>0</v>
      </c>
      <c r="AK60" s="35">
        <v>0</v>
      </c>
      <c r="AL60" s="80"/>
      <c r="AM60" s="35">
        <v>0</v>
      </c>
      <c r="AN60" s="35">
        <v>0</v>
      </c>
      <c r="AO60" s="80"/>
      <c r="AP60" s="35">
        <v>0</v>
      </c>
      <c r="AQ60" s="35">
        <v>0</v>
      </c>
      <c r="AR60" s="80"/>
      <c r="AS60" s="35">
        <v>0</v>
      </c>
      <c r="AT60" s="35">
        <v>0</v>
      </c>
      <c r="AU60" s="80"/>
      <c r="AV60" s="35">
        <v>0</v>
      </c>
      <c r="AW60" s="35">
        <v>0</v>
      </c>
      <c r="AX60" s="80"/>
      <c r="AY60" s="42">
        <v>5463147.2400000002</v>
      </c>
      <c r="AZ60" s="35">
        <v>0</v>
      </c>
      <c r="BA60" s="35">
        <v>0</v>
      </c>
      <c r="BB60" s="35">
        <v>0</v>
      </c>
      <c r="BC60" s="42">
        <v>5463147.2400000002</v>
      </c>
    </row>
    <row r="61" spans="1:55" s="75" customFormat="1" ht="12.75" customHeight="1">
      <c r="A61" s="109" t="s">
        <v>139</v>
      </c>
      <c r="B61" s="82" t="s">
        <v>99</v>
      </c>
      <c r="C61" s="86">
        <v>1956</v>
      </c>
      <c r="D61" s="86" t="s">
        <v>100</v>
      </c>
      <c r="E61" s="86">
        <v>4</v>
      </c>
      <c r="F61" s="86">
        <v>5</v>
      </c>
      <c r="G61" s="86">
        <v>48</v>
      </c>
      <c r="H61" s="51" t="s">
        <v>103</v>
      </c>
      <c r="I61" s="51" t="s">
        <v>104</v>
      </c>
      <c r="J61" s="40" t="s">
        <v>105</v>
      </c>
      <c r="K61" s="36">
        <v>3969.3</v>
      </c>
      <c r="L61" s="36">
        <v>2892.1</v>
      </c>
      <c r="M61" s="70">
        <v>289.20999999999998</v>
      </c>
      <c r="N61" s="41">
        <v>2602.89</v>
      </c>
      <c r="O61" s="51" t="s">
        <v>106</v>
      </c>
      <c r="P61" s="41"/>
      <c r="Q61" s="40"/>
      <c r="R61" s="42"/>
      <c r="S61" s="35">
        <v>0</v>
      </c>
      <c r="T61" s="84"/>
      <c r="U61" s="35">
        <v>0</v>
      </c>
      <c r="V61" s="35">
        <v>0</v>
      </c>
      <c r="W61" s="80"/>
      <c r="X61" s="35">
        <v>0</v>
      </c>
      <c r="Y61" s="35">
        <v>0</v>
      </c>
      <c r="Z61" s="80"/>
      <c r="AA61" s="35">
        <v>0</v>
      </c>
      <c r="AB61" s="35">
        <v>0</v>
      </c>
      <c r="AC61" s="80"/>
      <c r="AD61" s="42">
        <v>2686.3</v>
      </c>
      <c r="AE61" s="42">
        <v>416000.42</v>
      </c>
      <c r="AF61" s="80" t="s">
        <v>93</v>
      </c>
      <c r="AG61" s="35">
        <v>0</v>
      </c>
      <c r="AH61" s="35">
        <v>0</v>
      </c>
      <c r="AI61" s="80"/>
      <c r="AJ61" s="35">
        <v>0</v>
      </c>
      <c r="AK61" s="35">
        <v>0</v>
      </c>
      <c r="AL61" s="80"/>
      <c r="AM61" s="35">
        <v>0</v>
      </c>
      <c r="AN61" s="35">
        <v>0</v>
      </c>
      <c r="AO61" s="80"/>
      <c r="AP61" s="35">
        <v>0</v>
      </c>
      <c r="AQ61" s="35">
        <v>0</v>
      </c>
      <c r="AR61" s="80"/>
      <c r="AS61" s="35">
        <v>0</v>
      </c>
      <c r="AT61" s="35">
        <v>0</v>
      </c>
      <c r="AU61" s="80"/>
      <c r="AV61" s="35">
        <v>0</v>
      </c>
      <c r="AW61" s="35">
        <v>0</v>
      </c>
      <c r="AX61" s="80"/>
      <c r="AY61" s="42">
        <v>416000.42</v>
      </c>
      <c r="AZ61" s="35">
        <v>0</v>
      </c>
      <c r="BA61" s="35">
        <v>0</v>
      </c>
      <c r="BB61" s="35">
        <v>0</v>
      </c>
      <c r="BC61" s="42">
        <v>416000.42</v>
      </c>
    </row>
    <row r="62" spans="1:55" s="1" customFormat="1" ht="12.75" customHeight="1">
      <c r="A62" s="89"/>
      <c r="B62" s="55" t="s">
        <v>47</v>
      </c>
      <c r="C62" s="26"/>
      <c r="D62" s="26"/>
      <c r="E62" s="56"/>
      <c r="F62" s="57"/>
      <c r="G62" s="58"/>
      <c r="H62" s="57"/>
      <c r="I62" s="57"/>
      <c r="J62" s="58"/>
      <c r="K62" s="57"/>
      <c r="L62" s="57"/>
      <c r="M62" s="57"/>
      <c r="N62" s="58"/>
      <c r="O62" s="57"/>
      <c r="P62" s="57"/>
      <c r="Q62" s="57"/>
      <c r="R62" s="58"/>
      <c r="S62" s="59">
        <f>SUM(S22:S61)</f>
        <v>114489684.56</v>
      </c>
      <c r="T62" s="60"/>
      <c r="U62" s="101">
        <f>SUM(U13:U61)</f>
        <v>12</v>
      </c>
      <c r="V62" s="61">
        <f>SUM(V22:V61)</f>
        <v>31417455.150000006</v>
      </c>
      <c r="W62" s="98"/>
      <c r="X62" s="62">
        <f>SUM(X22:X61)</f>
        <v>22849.429999999993</v>
      </c>
      <c r="Y62" s="62">
        <f>SUM(Y22:Y61)</f>
        <v>170053101.01000005</v>
      </c>
      <c r="Z62" s="96"/>
      <c r="AA62" s="35">
        <v>0</v>
      </c>
      <c r="AB62" s="35">
        <v>0</v>
      </c>
      <c r="AC62" s="91"/>
      <c r="AD62" s="63">
        <f>SUM(AD22:AD61)</f>
        <v>12331.3</v>
      </c>
      <c r="AE62" s="63">
        <f>SUM(AE22:AE61)</f>
        <v>31352848.520000003</v>
      </c>
      <c r="AF62" s="95"/>
      <c r="AG62" s="63">
        <f>SUM(AG22:AG61)</f>
        <v>863.69999999999982</v>
      </c>
      <c r="AH62" s="63">
        <f>SUM(AH22:AH61)</f>
        <v>3884715.94</v>
      </c>
      <c r="AI62" s="94"/>
      <c r="AJ62" s="35">
        <v>0</v>
      </c>
      <c r="AK62" s="35">
        <v>0</v>
      </c>
      <c r="AL62" s="91"/>
      <c r="AM62" s="35">
        <v>0</v>
      </c>
      <c r="AN62" s="35">
        <v>0</v>
      </c>
      <c r="AO62" s="90"/>
      <c r="AP62" s="35">
        <v>0</v>
      </c>
      <c r="AQ62" s="35">
        <v>0</v>
      </c>
      <c r="AR62" s="90"/>
      <c r="AS62" s="35">
        <v>0</v>
      </c>
      <c r="AT62" s="35">
        <v>0</v>
      </c>
      <c r="AU62" s="90"/>
      <c r="AV62" s="35">
        <v>0</v>
      </c>
      <c r="AW62" s="111">
        <f>SUM(AW14:AW61)</f>
        <v>1371179.02</v>
      </c>
      <c r="AX62" s="89"/>
      <c r="AY62" s="64">
        <f>SUM(AY22:AY61)</f>
        <v>146819908.49999997</v>
      </c>
      <c r="AZ62" s="35">
        <v>0</v>
      </c>
      <c r="BA62" s="35">
        <v>0</v>
      </c>
      <c r="BB62" s="35">
        <v>0</v>
      </c>
      <c r="BC62" s="64">
        <f>SUM(BC22:BC61)</f>
        <v>351883394.69000018</v>
      </c>
    </row>
    <row r="63" spans="1:55">
      <c r="A63" s="10" t="s">
        <v>28</v>
      </c>
    </row>
    <row r="64" spans="1:55">
      <c r="A64" s="1" t="s">
        <v>29</v>
      </c>
    </row>
  </sheetData>
  <mergeCells count="37">
    <mergeCell ref="R8:AL8"/>
    <mergeCell ref="R9:T10"/>
    <mergeCell ref="U9:W10"/>
    <mergeCell ref="X9:Z10"/>
    <mergeCell ref="AA9:AC10"/>
    <mergeCell ref="AD9:AF10"/>
    <mergeCell ref="AG9:AI10"/>
    <mergeCell ref="AJ9:AL10"/>
    <mergeCell ref="M9:M10"/>
    <mergeCell ref="A8:A10"/>
    <mergeCell ref="B8:B10"/>
    <mergeCell ref="C8:C10"/>
    <mergeCell ref="D8:D10"/>
    <mergeCell ref="E8:E10"/>
    <mergeCell ref="G8:J8"/>
    <mergeCell ref="L8:N8"/>
    <mergeCell ref="G9:G10"/>
    <mergeCell ref="H9:J9"/>
    <mergeCell ref="L9:L10"/>
    <mergeCell ref="K8:K10"/>
    <mergeCell ref="N9:N10"/>
    <mergeCell ref="F7:N7"/>
    <mergeCell ref="B6:BC6"/>
    <mergeCell ref="AY2:BC5"/>
    <mergeCell ref="AY8:BC8"/>
    <mergeCell ref="AY9:AY10"/>
    <mergeCell ref="AZ9:BC9"/>
    <mergeCell ref="O8:O10"/>
    <mergeCell ref="P8:P10"/>
    <mergeCell ref="Q8:Q10"/>
    <mergeCell ref="AM9:AO10"/>
    <mergeCell ref="AP9:AR10"/>
    <mergeCell ref="AS9:AU10"/>
    <mergeCell ref="AV9:AX10"/>
    <mergeCell ref="X7:Y7"/>
    <mergeCell ref="AM8:AX8"/>
    <mergeCell ref="F8:F10"/>
  </mergeCells>
  <conditionalFormatting sqref="B51:B61">
    <cfRule type="expression" dxfId="6" priority="7" stopIfTrue="1">
      <formula>AND(COUNTIF(#REF!, B51)+COUNTIF($C$10:$C$50, B51)+COUNTIF($C$6:$C$6, B51)+COUNTIF($B$9:$B$9, B51)+COUNTIF(#REF!, B51)&gt;1,NOT(ISBLANK(B51)))</formula>
    </cfRule>
  </conditionalFormatting>
  <conditionalFormatting sqref="B16:B19 B21">
    <cfRule type="duplicateValues" dxfId="5" priority="6"/>
  </conditionalFormatting>
  <conditionalFormatting sqref="B23:B24">
    <cfRule type="duplicateValues" dxfId="4" priority="5"/>
  </conditionalFormatting>
  <conditionalFormatting sqref="B27:B28">
    <cfRule type="duplicateValues" dxfId="3" priority="4"/>
  </conditionalFormatting>
  <conditionalFormatting sqref="B33:B34">
    <cfRule type="duplicateValues" dxfId="2" priority="3"/>
  </conditionalFormatting>
  <conditionalFormatting sqref="B40:B41">
    <cfRule type="duplicateValues" dxfId="1" priority="2"/>
  </conditionalFormatting>
  <conditionalFormatting sqref="B14:B15">
    <cfRule type="duplicateValues" dxfId="0" priority="1"/>
  </conditionalFormatting>
  <pageMargins left="0.27559055118110237" right="0.1574803149606299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Петреченко Галина Викторовна</dc:creator>
  <cp:lastModifiedBy>1</cp:lastModifiedBy>
  <cp:lastPrinted>2019-12-16T07:29:02Z</cp:lastPrinted>
  <dcterms:created xsi:type="dcterms:W3CDTF">2017-02-13T07:26:00Z</dcterms:created>
  <dcterms:modified xsi:type="dcterms:W3CDTF">2019-12-26T09:12:34Z</dcterms:modified>
</cp:coreProperties>
</file>